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40" windowWidth="15180" windowHeight="8835" activeTab="0"/>
  </bookViews>
  <sheets>
    <sheet name="II.program" sheetId="1" r:id="rId1"/>
    <sheet name="III.program" sheetId="2" r:id="rId2"/>
  </sheets>
  <definedNames>
    <definedName name="_xlnm.Print_Titles" localSheetId="0">'II.program'!$1:$3</definedName>
    <definedName name="_xlnm.Print_Titles" localSheetId="1">'III.program'!$1:$3</definedName>
  </definedNames>
  <calcPr fullCalcOnLoad="1"/>
</workbook>
</file>

<file path=xl/sharedStrings.xml><?xml version="1.0" encoding="utf-8"?>
<sst xmlns="http://schemas.openxmlformats.org/spreadsheetml/2006/main" count="398" uniqueCount="273">
  <si>
    <t>Časopis  Můžeš</t>
  </si>
  <si>
    <t>bez čísla</t>
  </si>
  <si>
    <t>NIPI ČR,o.s.</t>
  </si>
  <si>
    <t>Konzultace k bezbariérovým úpravám prostředí</t>
  </si>
  <si>
    <t>DOM</t>
  </si>
  <si>
    <t>Občanské sdružení Baobab</t>
  </si>
  <si>
    <t>111NOS/2II</t>
  </si>
  <si>
    <t>Multimediální tvůrčí dílna se zaměřením na rozvoj alternativní komunikace u neslyšících dětí a mládeže</t>
  </si>
  <si>
    <t>MUDr.Olga Kunertová</t>
  </si>
  <si>
    <t>Být a nebýt -Program sociální inkluze násilných osob</t>
  </si>
  <si>
    <t>Pomoc vozířkářům po poranění míchy přímo v místě bydliště</t>
  </si>
  <si>
    <t>Kancelář svazu paraplegiků</t>
  </si>
  <si>
    <t>Potravinová banka</t>
  </si>
  <si>
    <t>Cerebrum</t>
  </si>
  <si>
    <t>Klub Cerebra pro lidi po poškození mozku</t>
  </si>
  <si>
    <t>Aktivizační a podpůrné služby pro rodinné příslušníky osob po poškození mozku</t>
  </si>
  <si>
    <t>185NOS/1II</t>
  </si>
  <si>
    <t>Fakultativní služby Společnosti E</t>
  </si>
  <si>
    <t>Bezplatná webová právně-sociální poradna pro rodiče se závislými dětmi</t>
  </si>
  <si>
    <t>Centrum Paraple</t>
  </si>
  <si>
    <t>Máma-táta na vozíku</t>
  </si>
  <si>
    <t>Podpora zdravého životního stylu pro vozíčkářeb po poranění míchy</t>
  </si>
  <si>
    <t>Občanská inspirace</t>
  </si>
  <si>
    <t>Potravinová banka Praha</t>
  </si>
  <si>
    <t>Křižovatka.cz, občanské sdružení</t>
  </si>
  <si>
    <t>Sdružení přátel Konta BARIÉRY</t>
  </si>
  <si>
    <t>STUDIO CITADELA, občanské sdružení</t>
  </si>
  <si>
    <t>Studio Citadela - kulturně resocializační centrum</t>
  </si>
  <si>
    <t>Gaudia proti rakovině</t>
  </si>
  <si>
    <t>Terénní a ambulantní sociální služby pro onkologicky nemocné a jejich blízké</t>
  </si>
  <si>
    <t>Sdružení klubu neslyšících dětí a mládeže - SKNEDAM</t>
  </si>
  <si>
    <t>Rytmus</t>
  </si>
  <si>
    <t>Tovaryš - vzdělávání, výchova, aktivizace</t>
  </si>
  <si>
    <t>Hospicové občanské sdružení Cesta domů</t>
  </si>
  <si>
    <t>Klub Podvečer</t>
  </si>
  <si>
    <t>Česká asociace pro psychické zdraví, o.s.</t>
  </si>
  <si>
    <t>ŽIVOT 90</t>
  </si>
  <si>
    <t>Neposeda, občanské sdružení</t>
  </si>
  <si>
    <t>Dům tří přání</t>
  </si>
  <si>
    <t>AMICA,o.s.</t>
  </si>
  <si>
    <t>Radiopalác-AMICIA,o.s.</t>
  </si>
  <si>
    <t>Divadlo 90 U Valšů</t>
  </si>
  <si>
    <t>Doučování dětí a mládeže</t>
  </si>
  <si>
    <t>156NOC/1II</t>
  </si>
  <si>
    <t>Klub seniorů Diakonie ČCE</t>
  </si>
  <si>
    <t>245NOS/1II</t>
  </si>
  <si>
    <t>246NOS/1II</t>
  </si>
  <si>
    <t>254NOS/1II</t>
  </si>
  <si>
    <t>260NOS/1II</t>
  </si>
  <si>
    <t>Svaz postižených civilizačními chorobami v ČR, o.s.</t>
  </si>
  <si>
    <t>Klub zdraví pro osoby s chronickým onemocněním a seniory</t>
  </si>
  <si>
    <t>APERIO</t>
  </si>
  <si>
    <t>Společnost E</t>
  </si>
  <si>
    <t>204NOS/2II</t>
  </si>
  <si>
    <t>Židovská obec v Praze</t>
  </si>
  <si>
    <t>143NOS/1II</t>
  </si>
  <si>
    <t>Aktivizační vzdělávací kurzy</t>
  </si>
  <si>
    <t>YWCA v ČR</t>
  </si>
  <si>
    <t>Seniorklub YWCA</t>
  </si>
  <si>
    <t>111NOS/1II</t>
  </si>
  <si>
    <t>Svépomocné aktivity zaměřené na výchovnou, vzdělávací a aktivizační činnost neslyšících dětí a mládeže</t>
  </si>
  <si>
    <t>149NOS/2II</t>
  </si>
  <si>
    <t>149NOS/3II</t>
  </si>
  <si>
    <t>Středisko křesťanské pomoci Horní Počernice</t>
  </si>
  <si>
    <t>Penzion Charlese Jordana</t>
  </si>
  <si>
    <t>o.s.Epi-rodina</t>
  </si>
  <si>
    <t>Psychosociální péče pro lidi s epolepsií a respitní péče pro rodiče  dětí s epilepsií</t>
  </si>
  <si>
    <t>Zdravé stárnutí,o.p.s.</t>
  </si>
  <si>
    <t>Terénní</t>
  </si>
  <si>
    <t>Symbioza II -edukace a podpora zaměstnatelnosti OZP</t>
  </si>
  <si>
    <t>Esprit-časopispro odbornou a pacientskou veřejnost</t>
  </si>
  <si>
    <t>Škola seznamování - rozvoj soc.kompetencí mladých dospělých s duševním onemocněním</t>
  </si>
  <si>
    <t>109NOC/5II</t>
  </si>
  <si>
    <t>Okamžik - sdružení pro podporu nejen nevidomých</t>
  </si>
  <si>
    <t>Společnost pro podporu lidí s mentálním postižením v České republice, o.s.</t>
  </si>
  <si>
    <t>Diakonie ČCE-Středisko křesťanské pomoci v Praze</t>
  </si>
  <si>
    <t>Asociace pomáhající lidem s autismem - APLA Praha, Střední Čechy, o.s.</t>
  </si>
  <si>
    <t>FOKUS Praha, o.s.</t>
  </si>
  <si>
    <t xml:space="preserve">         700 00</t>
  </si>
  <si>
    <t>Mgr.Kristýna Mothejzlíková-VedleSebe.cz</t>
  </si>
  <si>
    <t>VedleSebe</t>
  </si>
  <si>
    <t>173NOS/1II</t>
  </si>
  <si>
    <t>Program podpory blízkých lidí se zdravotním postižením</t>
  </si>
  <si>
    <t xml:space="preserve">Oblastní spolek Českého červeného kříže Praha </t>
  </si>
  <si>
    <t>Aktivní stáří</t>
  </si>
  <si>
    <t>Andělská křídla,o.s.</t>
  </si>
  <si>
    <t>Český helsinský výbor</t>
  </si>
  <si>
    <t>O.s.za branou</t>
  </si>
  <si>
    <t>Svépomocná skupina blízkých,rodičů a rodin osob odsouzených k výkonu trestu odnětí svobody</t>
  </si>
  <si>
    <t>Dílny tvořivosti</t>
  </si>
  <si>
    <t>Počítačový klub pro zdravotně postižené</t>
  </si>
  <si>
    <t>Svaz tělesně postižených v České republice,o.s. - místní oranizace - FLORA</t>
  </si>
  <si>
    <t>150NOC/1II</t>
  </si>
  <si>
    <t>Jihoměstská sociální a.s.</t>
  </si>
  <si>
    <t>Doprava osob se zdravotním postižením</t>
  </si>
  <si>
    <t>Asociace Samaritánů ČR</t>
  </si>
  <si>
    <t>Občanské sdružení Mluvící kniha</t>
  </si>
  <si>
    <t>Občanské sdružení GEMA</t>
  </si>
  <si>
    <t>Kavárničky pro seniory</t>
  </si>
  <si>
    <t>Senioři seniorům</t>
  </si>
  <si>
    <t>Zajíček na koni</t>
  </si>
  <si>
    <t>ano</t>
  </si>
  <si>
    <t xml:space="preserve">bez čísla </t>
  </si>
  <si>
    <t>Název subjektu</t>
  </si>
  <si>
    <t>3P,o.s.</t>
  </si>
  <si>
    <t>Půjčovna rehabilitačních a kompenzačních pomůcek</t>
  </si>
  <si>
    <t>040NOS/1II</t>
  </si>
  <si>
    <t>046POM/1II</t>
  </si>
  <si>
    <t>047NOS/1II</t>
  </si>
  <si>
    <t>048NOS/1II</t>
  </si>
  <si>
    <t>060NOS/1II</t>
  </si>
  <si>
    <t>065NOS/1II</t>
  </si>
  <si>
    <t>075NOS/1II</t>
  </si>
  <si>
    <t>140NOS/1II</t>
  </si>
  <si>
    <t>142NOS/1II</t>
  </si>
  <si>
    <t>Veselý senior,nadační fond</t>
  </si>
  <si>
    <t>Burza vzájemné pomoci</t>
  </si>
  <si>
    <t xml:space="preserve">Klub aktivního stáří </t>
  </si>
  <si>
    <t>DOLLY,o.s.</t>
  </si>
  <si>
    <t>Komunitní centrum Dolly</t>
  </si>
  <si>
    <t>147NOS/1II</t>
  </si>
  <si>
    <t>149NOS/1II</t>
  </si>
  <si>
    <t>159NOS/1II</t>
  </si>
  <si>
    <t>194NOS/1II</t>
  </si>
  <si>
    <t>202NOS/2II</t>
  </si>
  <si>
    <t>204NOS/1II</t>
  </si>
  <si>
    <t>Podprogram</t>
  </si>
  <si>
    <t>Kód služby</t>
  </si>
  <si>
    <t>IČ</t>
  </si>
  <si>
    <t>Název služby</t>
  </si>
  <si>
    <t>196NOS/1II</t>
  </si>
  <si>
    <t>202NOS/1II</t>
  </si>
  <si>
    <t>Svaz paraplegiků</t>
  </si>
  <si>
    <t>Požadavek</t>
  </si>
  <si>
    <t>Celkový rozpočet služby</t>
  </si>
  <si>
    <t>160NOS/1II</t>
  </si>
  <si>
    <t>160NOS/3II</t>
  </si>
  <si>
    <t>160NOS/2II</t>
  </si>
  <si>
    <t>160NOS/4II</t>
  </si>
  <si>
    <t>Výtvarná dílna/chráněná pracovní dílna /</t>
  </si>
  <si>
    <t>Šicí dílna / chráněná pracovní dílna/</t>
  </si>
  <si>
    <t>Dílna Trojský vršek / chráněná pra.dílna/</t>
  </si>
  <si>
    <t>Sociální firma Zahrada</t>
  </si>
  <si>
    <t>Provozování volnočasových aktivit-klubovna-fakultativní služba k odlehčovací službě</t>
  </si>
  <si>
    <t>Buena Vista Vinohrad,o.s</t>
  </si>
  <si>
    <t>Klub aktivního stáří Vinohrad</t>
  </si>
  <si>
    <t>O.P.U.S.o.s.</t>
  </si>
  <si>
    <t>O.P.U.S.,o.s.</t>
  </si>
  <si>
    <t>Home Senior s.r.o.</t>
  </si>
  <si>
    <t>bez čísla- II.</t>
  </si>
  <si>
    <t>Na cestách až do stovky</t>
  </si>
  <si>
    <t>bez čísla-II.</t>
  </si>
  <si>
    <t>Seniorský šestiboj</t>
  </si>
  <si>
    <t>Hrajeme si deskovky</t>
  </si>
  <si>
    <t>Amelie,o.s.</t>
  </si>
  <si>
    <t xml:space="preserve">Centrum Amelie Praha </t>
  </si>
  <si>
    <t>K srdci klíč</t>
  </si>
  <si>
    <t>Vidět tvýma očima-asistence pro děti se zrakovým postižením</t>
  </si>
  <si>
    <t>Sebeobhájství-chceme žít jako ostatní!SPMP ČR</t>
  </si>
  <si>
    <t xml:space="preserve">       600  000</t>
  </si>
  <si>
    <t>143NOS/2II</t>
  </si>
  <si>
    <t>Podpůrná skupina pro rodiče dětí a dospělých lidí s mentálním postižením</t>
  </si>
  <si>
    <t>126NOC/2II</t>
  </si>
  <si>
    <t>Klub seniorů SKP HOPO</t>
  </si>
  <si>
    <t>Celkem</t>
  </si>
  <si>
    <t>Název žadatele</t>
  </si>
  <si>
    <t>Název projektu</t>
  </si>
  <si>
    <t>Celkový rozpočet 2011</t>
  </si>
  <si>
    <t>Přidělená dotace MPSV 2011</t>
  </si>
  <si>
    <t>Jiné zdroje</t>
  </si>
  <si>
    <t>Provozní náklady</t>
  </si>
  <si>
    <t>Mzdové náklady</t>
  </si>
  <si>
    <t>Požadovaná dotace</t>
  </si>
  <si>
    <t>body</t>
  </si>
  <si>
    <t>Vlasntí podíl na financování</t>
  </si>
  <si>
    <t>A centrum</t>
  </si>
  <si>
    <t>Rodinné poradenství</t>
  </si>
  <si>
    <t>služby podpory rodiny</t>
  </si>
  <si>
    <t>Aperio</t>
  </si>
  <si>
    <t>Sólo rodiče a jejich podpora</t>
  </si>
  <si>
    <t>služby prevence nežádoucích jevů</t>
  </si>
  <si>
    <t>3000 dar</t>
  </si>
  <si>
    <t>nesplnění základních podmínek</t>
  </si>
  <si>
    <t>Centrum integrace</t>
  </si>
  <si>
    <t>Karlínské kluby rodičů a dětí 2011</t>
  </si>
  <si>
    <t>Centrum pomoci rodinám s vícečaty</t>
  </si>
  <si>
    <t>Posilování rodičovských kompetencí</t>
  </si>
  <si>
    <t>00539708</t>
  </si>
  <si>
    <t>Člověk v tísni, o.p.s.</t>
  </si>
  <si>
    <t>Podpora vzdělávání dětí v rodinách ohrožených soc. vyloučením</t>
  </si>
  <si>
    <t>strukt. fondy EU</t>
  </si>
  <si>
    <t>Diakonie ČCE</t>
  </si>
  <si>
    <t>Děti jsou dar</t>
  </si>
  <si>
    <t>veřejné peníze</t>
  </si>
  <si>
    <t>DOM PSST - Psychoterapie a socioterapie</t>
  </si>
  <si>
    <t>služby v oblasti podpory dětí</t>
  </si>
  <si>
    <t>DROP-IN</t>
  </si>
  <si>
    <t>Centrum pro rodinu - integrace rodiny</t>
  </si>
  <si>
    <t>Asistované styky v Domě tří přání</t>
  </si>
  <si>
    <t>Élektra</t>
  </si>
  <si>
    <t>Skupinová terapie žen sexuálně zneužívaných v dětství</t>
  </si>
  <si>
    <t>Enya</t>
  </si>
  <si>
    <t>Domov na půl cesty Maják, podpora rod. vztahů</t>
  </si>
  <si>
    <t>Hnutí Brontosaurus</t>
  </si>
  <si>
    <t>Mateřský klub Mateřídouška</t>
  </si>
  <si>
    <t>Jahoda</t>
  </si>
  <si>
    <t>Prodinné centrum Jahůdka</t>
  </si>
  <si>
    <t>KC Kampa</t>
  </si>
  <si>
    <t>Komunitní centrum Kampa - mateřské centrum</t>
  </si>
  <si>
    <t>úhrady od uživatelů</t>
  </si>
  <si>
    <t>Klub K2</t>
  </si>
  <si>
    <t>Klub a kavárna pro rodiče s dětmi</t>
  </si>
  <si>
    <t>KMC Barrandov</t>
  </si>
  <si>
    <t>Zajištění činnosti KMC Barrandov</t>
  </si>
  <si>
    <t>Letní dům</t>
  </si>
  <si>
    <t>Spolu o krok dále</t>
  </si>
  <si>
    <t>MUM</t>
  </si>
  <si>
    <t>Aktivizační služba pro rodinu</t>
  </si>
  <si>
    <t>Natama</t>
  </si>
  <si>
    <t>Vyhledávání, vyhodnocování, vzdělávání a příprava náhradních rodičů</t>
  </si>
  <si>
    <t>náhradní rodinná péče</t>
  </si>
  <si>
    <t>Neposeda</t>
  </si>
  <si>
    <t>Rodičovské centrum Koloběžka</t>
  </si>
  <si>
    <t>NIDAR</t>
  </si>
  <si>
    <t>Osvětové a podpůrné aktivity pro rodiny hyperaktivních dětí</t>
  </si>
  <si>
    <t>Nová trojka</t>
  </si>
  <si>
    <t>Mateřské a otcovské centrum Nová trojka 2011</t>
  </si>
  <si>
    <t>Inspirace pro rodiny 2011</t>
  </si>
  <si>
    <t>Pexeso</t>
  </si>
  <si>
    <t>Pojďte s námi do Pexesa</t>
  </si>
  <si>
    <t>Pontes o.s.</t>
  </si>
  <si>
    <t>Zdravá rodina-zdravá společnost</t>
  </si>
  <si>
    <t>Rodinné centrum Praha 1</t>
  </si>
  <si>
    <t>Program efektivního rodičovství</t>
  </si>
  <si>
    <t>Rodinné centrum Praha 2</t>
  </si>
  <si>
    <t>Máma a táta pro 21.století</t>
  </si>
  <si>
    <t>Rozmarýna</t>
  </si>
  <si>
    <t>Rozlet</t>
  </si>
  <si>
    <t>Rozum a cit 1</t>
  </si>
  <si>
    <t>Vzdělávací a terapeutické služby pro náhradní rodiny</t>
  </si>
  <si>
    <t>Rozum a cit 2</t>
  </si>
  <si>
    <t>Odlehčující služba pro náhradní rodiny</t>
  </si>
  <si>
    <t>Rozum a cit 3</t>
  </si>
  <si>
    <t>Doprovázení náhradních rodin</t>
  </si>
  <si>
    <t>Rybička Praha 4</t>
  </si>
  <si>
    <t>Rodinný klub Rybička</t>
  </si>
  <si>
    <t>Rybička Praha 6</t>
  </si>
  <si>
    <t>Mateřský klub Rybička</t>
  </si>
  <si>
    <t>Salesiánské hnutí Kobylisy</t>
  </si>
  <si>
    <t>Salesiánské centrum</t>
  </si>
  <si>
    <t>Salesiánské hnutí Uhříněves</t>
  </si>
  <si>
    <t>Centrum pro rodinu Světýlko 2011</t>
  </si>
  <si>
    <t>Středisko NRP</t>
  </si>
  <si>
    <t>Partnerství, manželství a rodičovství v náhradní rodinné péče</t>
  </si>
  <si>
    <t>Střep</t>
  </si>
  <si>
    <t>Sanace je spolupráce</t>
  </si>
  <si>
    <t>nadace</t>
  </si>
  <si>
    <t>YMCA 1</t>
  </si>
  <si>
    <t>Mateřské centrum Domeček na Jižním Městě</t>
  </si>
  <si>
    <t>YMCA 2</t>
  </si>
  <si>
    <t>Podpora rodiny v Mateřském centru Klubíčko</t>
  </si>
  <si>
    <t>YMCA 3</t>
  </si>
  <si>
    <t>Rodinné centrum YMCA</t>
  </si>
  <si>
    <t>YWCA</t>
  </si>
  <si>
    <t>Rodinné mezigenerační centrum</t>
  </si>
  <si>
    <t>00540005</t>
  </si>
  <si>
    <t>Kavárna s výtvarným ateliérem</t>
  </si>
  <si>
    <t>Komunitní rodinné centrum</t>
  </si>
  <si>
    <t>00445258</t>
  </si>
  <si>
    <t>II. program - Podpora služeb, které vhodným způsobem navazují a doplňují sociální služby</t>
  </si>
  <si>
    <t>III. program - Podpora rodiny</t>
  </si>
  <si>
    <t>Schvalená podpora s ohledem na směrné číslo</t>
  </si>
  <si>
    <t>Schválená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</si>
</sst>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readingOrder="1"/>
    </xf>
    <xf numFmtId="3" fontId="4" fillId="0" borderId="0" xfId="0" applyNumberFormat="1" applyFont="1" applyBorder="1" applyAlignment="1">
      <alignment horizontal="right"/>
    </xf>
    <xf numFmtId="49" fontId="3" fillId="35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readingOrder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2" width="10.75390625" style="0" customWidth="1"/>
    <col min="3" max="3" width="37.125" style="0" customWidth="1"/>
    <col min="4" max="4" width="36.00390625" style="0" customWidth="1"/>
    <col min="5" max="7" width="12.00390625" style="0" customWidth="1"/>
  </cols>
  <sheetData>
    <row r="1" s="81" customFormat="1" ht="12.75">
      <c r="A1" s="81" t="s">
        <v>269</v>
      </c>
    </row>
    <row r="3" spans="1:7" ht="45">
      <c r="A3" s="7" t="s">
        <v>127</v>
      </c>
      <c r="B3" s="7" t="s">
        <v>128</v>
      </c>
      <c r="C3" s="7" t="s">
        <v>103</v>
      </c>
      <c r="D3" s="7" t="s">
        <v>129</v>
      </c>
      <c r="E3" s="7" t="s">
        <v>134</v>
      </c>
      <c r="F3" s="8" t="s">
        <v>133</v>
      </c>
      <c r="G3" s="8" t="s">
        <v>271</v>
      </c>
    </row>
    <row r="4" spans="1:7" ht="33.75" customHeight="1">
      <c r="A4" s="11" t="s">
        <v>106</v>
      </c>
      <c r="B4" s="11">
        <v>70822379</v>
      </c>
      <c r="C4" s="4" t="s">
        <v>24</v>
      </c>
      <c r="D4" s="4" t="s">
        <v>90</v>
      </c>
      <c r="E4" s="2">
        <v>550000</v>
      </c>
      <c r="F4" s="3">
        <v>300000</v>
      </c>
      <c r="G4" s="3">
        <v>30000</v>
      </c>
    </row>
    <row r="5" spans="1:7" ht="33.75" customHeight="1">
      <c r="A5" s="11" t="s">
        <v>107</v>
      </c>
      <c r="B5" s="21"/>
      <c r="C5" s="16" t="s">
        <v>93</v>
      </c>
      <c r="D5" s="16" t="s">
        <v>93</v>
      </c>
      <c r="E5" s="2">
        <v>315000</v>
      </c>
      <c r="F5" s="3">
        <v>160000</v>
      </c>
      <c r="G5" s="3">
        <v>70000</v>
      </c>
    </row>
    <row r="6" spans="1:7" ht="33.75" customHeight="1">
      <c r="A6" s="11" t="s">
        <v>108</v>
      </c>
      <c r="B6" s="11">
        <v>62933833</v>
      </c>
      <c r="C6" s="4" t="s">
        <v>25</v>
      </c>
      <c r="D6" s="4" t="s">
        <v>0</v>
      </c>
      <c r="E6" s="2">
        <v>4500000</v>
      </c>
      <c r="F6" s="3">
        <v>400000</v>
      </c>
      <c r="G6" s="3">
        <v>15000</v>
      </c>
    </row>
    <row r="7" spans="1:7" ht="33.75" customHeight="1">
      <c r="A7" s="11" t="s">
        <v>109</v>
      </c>
      <c r="B7" s="11">
        <v>45770816</v>
      </c>
      <c r="C7" s="4" t="s">
        <v>26</v>
      </c>
      <c r="D7" s="4" t="s">
        <v>27</v>
      </c>
      <c r="E7" s="2">
        <v>997900</v>
      </c>
      <c r="F7" s="3">
        <v>333900</v>
      </c>
      <c r="G7" s="3">
        <v>50000</v>
      </c>
    </row>
    <row r="8" spans="1:7" ht="33.75" customHeight="1">
      <c r="A8" s="11" t="s">
        <v>110</v>
      </c>
      <c r="B8" s="21">
        <v>67360670</v>
      </c>
      <c r="C8" s="16" t="s">
        <v>5</v>
      </c>
      <c r="D8" s="16" t="s">
        <v>56</v>
      </c>
      <c r="E8" s="2">
        <v>257000</v>
      </c>
      <c r="F8" s="3">
        <v>192000</v>
      </c>
      <c r="G8" s="3">
        <v>50000</v>
      </c>
    </row>
    <row r="9" spans="1:7" ht="33.75" customHeight="1">
      <c r="A9" s="11" t="s">
        <v>111</v>
      </c>
      <c r="B9" s="11">
        <v>26641135</v>
      </c>
      <c r="C9" s="4" t="s">
        <v>28</v>
      </c>
      <c r="D9" s="4" t="s">
        <v>29</v>
      </c>
      <c r="E9" s="2">
        <v>440000</v>
      </c>
      <c r="F9" s="3">
        <v>204800</v>
      </c>
      <c r="G9" s="3">
        <v>50000</v>
      </c>
    </row>
    <row r="10" spans="1:7" ht="33.75" customHeight="1">
      <c r="A10" s="11" t="s">
        <v>112</v>
      </c>
      <c r="B10" s="21">
        <v>69793298</v>
      </c>
      <c r="C10" s="16" t="s">
        <v>37</v>
      </c>
      <c r="D10" s="16" t="s">
        <v>42</v>
      </c>
      <c r="E10" s="2">
        <v>306668</v>
      </c>
      <c r="F10" s="3">
        <v>113122</v>
      </c>
      <c r="G10" s="3">
        <v>30000</v>
      </c>
    </row>
    <row r="11" spans="1:7" ht="33.75" customHeight="1">
      <c r="A11" s="22" t="s">
        <v>72</v>
      </c>
      <c r="B11" s="23">
        <v>445258</v>
      </c>
      <c r="C11" s="17" t="s">
        <v>54</v>
      </c>
      <c r="D11" s="17" t="s">
        <v>64</v>
      </c>
      <c r="E11" s="2">
        <v>135000</v>
      </c>
      <c r="F11" s="3">
        <v>20000</v>
      </c>
      <c r="G11" s="3">
        <v>20000</v>
      </c>
    </row>
    <row r="12" spans="1:7" ht="33.75" customHeight="1">
      <c r="A12" s="24" t="s">
        <v>59</v>
      </c>
      <c r="B12" s="24">
        <v>60449985</v>
      </c>
      <c r="C12" s="6" t="s">
        <v>30</v>
      </c>
      <c r="D12" s="6" t="s">
        <v>60</v>
      </c>
      <c r="E12" s="2">
        <v>60450</v>
      </c>
      <c r="F12" s="3">
        <v>45000</v>
      </c>
      <c r="G12" s="3">
        <v>25000</v>
      </c>
    </row>
    <row r="13" spans="1:7" ht="33.75" customHeight="1">
      <c r="A13" s="24" t="s">
        <v>6</v>
      </c>
      <c r="B13" s="24">
        <v>60449985</v>
      </c>
      <c r="C13" s="6" t="s">
        <v>30</v>
      </c>
      <c r="D13" s="6" t="s">
        <v>7</v>
      </c>
      <c r="E13" s="2">
        <v>128000</v>
      </c>
      <c r="F13" s="3">
        <v>96000</v>
      </c>
      <c r="G13" s="3">
        <v>25000</v>
      </c>
    </row>
    <row r="14" spans="1:7" ht="33.75" customHeight="1">
      <c r="A14" s="11" t="s">
        <v>162</v>
      </c>
      <c r="B14" s="21">
        <v>69780145</v>
      </c>
      <c r="C14" s="16" t="s">
        <v>63</v>
      </c>
      <c r="D14" s="16" t="s">
        <v>163</v>
      </c>
      <c r="E14" s="2">
        <v>111800</v>
      </c>
      <c r="F14" s="3">
        <v>50000</v>
      </c>
      <c r="G14" s="3">
        <v>20000</v>
      </c>
    </row>
    <row r="15" spans="1:7" ht="33.75" customHeight="1">
      <c r="A15" s="24" t="s">
        <v>113</v>
      </c>
      <c r="B15" s="21">
        <v>70837791</v>
      </c>
      <c r="C15" s="16" t="s">
        <v>73</v>
      </c>
      <c r="D15" s="16" t="s">
        <v>157</v>
      </c>
      <c r="E15" s="2">
        <v>660480</v>
      </c>
      <c r="F15" s="3">
        <v>96010</v>
      </c>
      <c r="G15" s="3">
        <v>50000</v>
      </c>
    </row>
    <row r="16" spans="1:7" ht="33.75" customHeight="1">
      <c r="A16" s="11" t="s">
        <v>114</v>
      </c>
      <c r="B16" s="11">
        <v>61383783</v>
      </c>
      <c r="C16" s="4" t="s">
        <v>31</v>
      </c>
      <c r="D16" s="4" t="s">
        <v>32</v>
      </c>
      <c r="E16" s="2">
        <v>367100</v>
      </c>
      <c r="F16" s="3">
        <v>275325</v>
      </c>
      <c r="G16" s="3">
        <v>40000</v>
      </c>
    </row>
    <row r="17" spans="1:7" ht="33.75" customHeight="1">
      <c r="A17" s="11" t="s">
        <v>55</v>
      </c>
      <c r="B17" s="21">
        <v>443093</v>
      </c>
      <c r="C17" s="16" t="s">
        <v>74</v>
      </c>
      <c r="D17" s="16" t="s">
        <v>158</v>
      </c>
      <c r="E17" s="2">
        <v>150000</v>
      </c>
      <c r="F17" s="3">
        <v>120000</v>
      </c>
      <c r="G17" s="3">
        <v>10000</v>
      </c>
    </row>
    <row r="18" spans="1:7" ht="33.75" customHeight="1">
      <c r="A18" s="11" t="s">
        <v>160</v>
      </c>
      <c r="B18" s="21">
        <v>443093</v>
      </c>
      <c r="C18" s="16" t="s">
        <v>74</v>
      </c>
      <c r="D18" s="16" t="s">
        <v>161</v>
      </c>
      <c r="E18" s="2">
        <v>113000</v>
      </c>
      <c r="F18" s="3">
        <v>80000</v>
      </c>
      <c r="G18" s="3">
        <v>10000</v>
      </c>
    </row>
    <row r="19" spans="1:7" ht="33.75" customHeight="1">
      <c r="A19" s="11" t="s">
        <v>120</v>
      </c>
      <c r="B19" s="11">
        <v>26528843</v>
      </c>
      <c r="C19" s="4" t="s">
        <v>33</v>
      </c>
      <c r="D19" s="4" t="s">
        <v>34</v>
      </c>
      <c r="E19" s="2">
        <v>150000</v>
      </c>
      <c r="F19" s="3">
        <v>105000</v>
      </c>
      <c r="G19" s="3">
        <v>50000</v>
      </c>
    </row>
    <row r="20" spans="1:7" ht="33.75" customHeight="1">
      <c r="A20" s="24" t="s">
        <v>121</v>
      </c>
      <c r="B20" s="24">
        <v>63835037</v>
      </c>
      <c r="C20" s="6" t="s">
        <v>35</v>
      </c>
      <c r="D20" s="6" t="s">
        <v>71</v>
      </c>
      <c r="E20" s="2">
        <v>156110</v>
      </c>
      <c r="F20" s="3">
        <v>78055</v>
      </c>
      <c r="G20" s="3">
        <v>0</v>
      </c>
    </row>
    <row r="21" spans="1:7" ht="33.75" customHeight="1">
      <c r="A21" s="24" t="s">
        <v>61</v>
      </c>
      <c r="B21" s="24">
        <v>63835037</v>
      </c>
      <c r="C21" s="6" t="s">
        <v>35</v>
      </c>
      <c r="D21" s="6" t="s">
        <v>69</v>
      </c>
      <c r="E21" s="2">
        <v>308600</v>
      </c>
      <c r="F21" s="3">
        <v>92280</v>
      </c>
      <c r="G21" s="3">
        <v>30000</v>
      </c>
    </row>
    <row r="22" spans="1:7" ht="33.75" customHeight="1">
      <c r="A22" s="24" t="s">
        <v>62</v>
      </c>
      <c r="B22" s="24">
        <v>63835037</v>
      </c>
      <c r="C22" s="6" t="s">
        <v>35</v>
      </c>
      <c r="D22" s="6" t="s">
        <v>70</v>
      </c>
      <c r="E22" s="2">
        <v>1496000</v>
      </c>
      <c r="F22" s="3">
        <v>220000</v>
      </c>
      <c r="G22" s="3">
        <v>0</v>
      </c>
    </row>
    <row r="23" spans="1:7" ht="33.75" customHeight="1">
      <c r="A23" s="11" t="s">
        <v>92</v>
      </c>
      <c r="B23" s="11">
        <v>571709</v>
      </c>
      <c r="C23" s="4" t="s">
        <v>36</v>
      </c>
      <c r="D23" s="4" t="s">
        <v>41</v>
      </c>
      <c r="E23" s="2">
        <v>2420887</v>
      </c>
      <c r="F23" s="3">
        <v>681884</v>
      </c>
      <c r="G23" s="3">
        <v>0</v>
      </c>
    </row>
    <row r="24" spans="1:7" ht="33.75" customHeight="1">
      <c r="A24" s="11" t="s">
        <v>43</v>
      </c>
      <c r="B24" s="21">
        <v>45248842</v>
      </c>
      <c r="C24" s="16" t="s">
        <v>75</v>
      </c>
      <c r="D24" s="16" t="s">
        <v>44</v>
      </c>
      <c r="E24" s="2">
        <v>124500</v>
      </c>
      <c r="F24" s="3">
        <v>57300</v>
      </c>
      <c r="G24" s="3">
        <v>15000</v>
      </c>
    </row>
    <row r="25" spans="1:7" ht="33.75" customHeight="1">
      <c r="A25" s="11" t="s">
        <v>122</v>
      </c>
      <c r="B25" s="21">
        <v>26623064</v>
      </c>
      <c r="C25" s="16" t="s">
        <v>76</v>
      </c>
      <c r="D25" s="16" t="s">
        <v>143</v>
      </c>
      <c r="E25" s="2">
        <v>260000</v>
      </c>
      <c r="F25" s="3">
        <v>100000</v>
      </c>
      <c r="G25" s="3">
        <v>50000</v>
      </c>
    </row>
    <row r="26" spans="1:7" ht="33.75" customHeight="1">
      <c r="A26" s="24" t="s">
        <v>135</v>
      </c>
      <c r="B26" s="21">
        <v>45701822</v>
      </c>
      <c r="C26" s="16" t="s">
        <v>77</v>
      </c>
      <c r="D26" s="16" t="s">
        <v>139</v>
      </c>
      <c r="E26" s="2">
        <v>2748962</v>
      </c>
      <c r="F26" s="3">
        <v>440000</v>
      </c>
      <c r="G26" s="3">
        <v>30000</v>
      </c>
    </row>
    <row r="27" spans="1:7" ht="33.75" customHeight="1">
      <c r="A27" s="24" t="s">
        <v>137</v>
      </c>
      <c r="B27" s="21">
        <v>45701822</v>
      </c>
      <c r="C27" s="16" t="s">
        <v>77</v>
      </c>
      <c r="D27" s="16" t="s">
        <v>140</v>
      </c>
      <c r="E27" s="2">
        <v>1419000</v>
      </c>
      <c r="F27" s="3">
        <v>469000</v>
      </c>
      <c r="G27" s="3">
        <v>10000</v>
      </c>
    </row>
    <row r="28" spans="1:7" ht="33.75" customHeight="1">
      <c r="A28" s="24" t="s">
        <v>136</v>
      </c>
      <c r="B28" s="21">
        <v>45701822</v>
      </c>
      <c r="C28" s="16" t="s">
        <v>77</v>
      </c>
      <c r="D28" s="16" t="s">
        <v>141</v>
      </c>
      <c r="E28" s="2">
        <v>1886000</v>
      </c>
      <c r="F28" s="3" t="s">
        <v>159</v>
      </c>
      <c r="G28" s="3">
        <v>10000</v>
      </c>
    </row>
    <row r="29" spans="1:7" ht="33.75" customHeight="1">
      <c r="A29" s="24" t="s">
        <v>138</v>
      </c>
      <c r="B29" s="21">
        <v>45701822</v>
      </c>
      <c r="C29" s="16" t="s">
        <v>77</v>
      </c>
      <c r="D29" s="16" t="s">
        <v>142</v>
      </c>
      <c r="E29" s="2">
        <v>3479269</v>
      </c>
      <c r="F29" s="3">
        <v>886538</v>
      </c>
      <c r="G29" s="3">
        <v>10000</v>
      </c>
    </row>
    <row r="30" spans="1:7" ht="33.75" customHeight="1">
      <c r="A30" s="24" t="s">
        <v>81</v>
      </c>
      <c r="B30" s="21">
        <v>26629712</v>
      </c>
      <c r="C30" s="16" t="s">
        <v>89</v>
      </c>
      <c r="D30" s="16" t="s">
        <v>82</v>
      </c>
      <c r="E30" s="2">
        <v>70072</v>
      </c>
      <c r="F30" s="3">
        <v>31200</v>
      </c>
      <c r="G30" s="3">
        <v>15000</v>
      </c>
    </row>
    <row r="31" spans="1:7" ht="33.75" customHeight="1">
      <c r="A31" s="11" t="s">
        <v>16</v>
      </c>
      <c r="B31" s="12">
        <v>552554</v>
      </c>
      <c r="C31" s="4" t="s">
        <v>52</v>
      </c>
      <c r="D31" s="4" t="s">
        <v>17</v>
      </c>
      <c r="E31" s="2">
        <v>1957560</v>
      </c>
      <c r="F31" s="3">
        <v>200000</v>
      </c>
      <c r="G31" s="3">
        <v>20000</v>
      </c>
    </row>
    <row r="32" spans="1:7" ht="33.75" customHeight="1">
      <c r="A32" s="11" t="s">
        <v>123</v>
      </c>
      <c r="B32" s="11">
        <v>45247692</v>
      </c>
      <c r="C32" s="4" t="s">
        <v>95</v>
      </c>
      <c r="D32" s="4" t="s">
        <v>117</v>
      </c>
      <c r="E32" s="2">
        <v>953030</v>
      </c>
      <c r="F32" s="3" t="s">
        <v>78</v>
      </c>
      <c r="G32" s="3">
        <v>20000</v>
      </c>
    </row>
    <row r="33" spans="1:7" ht="33.75" customHeight="1">
      <c r="A33" s="11" t="s">
        <v>130</v>
      </c>
      <c r="B33" s="11">
        <v>69060428</v>
      </c>
      <c r="C33" s="4" t="s">
        <v>96</v>
      </c>
      <c r="D33" s="4" t="s">
        <v>96</v>
      </c>
      <c r="E33" s="2">
        <v>920000</v>
      </c>
      <c r="F33" s="3">
        <v>350000</v>
      </c>
      <c r="G33" s="3">
        <v>50000</v>
      </c>
    </row>
    <row r="34" spans="1:7" ht="33.75" customHeight="1">
      <c r="A34" s="11" t="s">
        <v>131</v>
      </c>
      <c r="B34" s="11">
        <v>60434937</v>
      </c>
      <c r="C34" s="4" t="s">
        <v>97</v>
      </c>
      <c r="D34" s="4" t="s">
        <v>98</v>
      </c>
      <c r="E34" s="2">
        <v>297800</v>
      </c>
      <c r="F34" s="3">
        <v>175400</v>
      </c>
      <c r="G34" s="3">
        <v>20000</v>
      </c>
    </row>
    <row r="35" spans="1:7" ht="33.75" customHeight="1">
      <c r="A35" s="11" t="s">
        <v>124</v>
      </c>
      <c r="B35" s="11">
        <v>60434937</v>
      </c>
      <c r="C35" s="4" t="s">
        <v>97</v>
      </c>
      <c r="D35" s="4" t="s">
        <v>99</v>
      </c>
      <c r="E35" s="2">
        <v>176800</v>
      </c>
      <c r="F35" s="3">
        <v>123400</v>
      </c>
      <c r="G35" s="3">
        <v>20000</v>
      </c>
    </row>
    <row r="36" spans="1:7" ht="33.75" customHeight="1">
      <c r="A36" s="25" t="s">
        <v>125</v>
      </c>
      <c r="B36" s="26">
        <v>473146</v>
      </c>
      <c r="C36" s="9" t="s">
        <v>132</v>
      </c>
      <c r="D36" s="18" t="s">
        <v>10</v>
      </c>
      <c r="E36" s="2">
        <v>272380</v>
      </c>
      <c r="F36" s="3">
        <v>133100</v>
      </c>
      <c r="G36" s="3">
        <v>40000</v>
      </c>
    </row>
    <row r="37" spans="1:7" ht="33.75" customHeight="1">
      <c r="A37" s="25" t="s">
        <v>53</v>
      </c>
      <c r="B37" s="26">
        <v>473146</v>
      </c>
      <c r="C37" s="9" t="s">
        <v>132</v>
      </c>
      <c r="D37" s="18" t="s">
        <v>11</v>
      </c>
      <c r="E37" s="2">
        <v>328590</v>
      </c>
      <c r="F37" s="3">
        <v>67000</v>
      </c>
      <c r="G37" s="3">
        <v>15000</v>
      </c>
    </row>
    <row r="38" spans="1:7" ht="33.75" customHeight="1">
      <c r="A38" s="27" t="s">
        <v>45</v>
      </c>
      <c r="B38" s="28">
        <v>75116138</v>
      </c>
      <c r="C38" s="19" t="s">
        <v>2</v>
      </c>
      <c r="D38" s="19" t="s">
        <v>3</v>
      </c>
      <c r="E38" s="2">
        <v>284020</v>
      </c>
      <c r="F38" s="3">
        <v>198814</v>
      </c>
      <c r="G38" s="3">
        <v>0</v>
      </c>
    </row>
    <row r="39" spans="1:7" ht="33.75" customHeight="1">
      <c r="A39" s="27" t="s">
        <v>46</v>
      </c>
      <c r="B39" s="29">
        <v>75051567</v>
      </c>
      <c r="C39" s="19" t="s">
        <v>91</v>
      </c>
      <c r="D39" s="19" t="s">
        <v>94</v>
      </c>
      <c r="E39" s="2">
        <v>217821</v>
      </c>
      <c r="F39" s="3">
        <v>40000</v>
      </c>
      <c r="G39" s="3">
        <v>15000</v>
      </c>
    </row>
    <row r="40" spans="1:7" ht="33.75" customHeight="1">
      <c r="A40" s="27" t="s">
        <v>47</v>
      </c>
      <c r="B40" s="29">
        <v>26531186</v>
      </c>
      <c r="C40" s="19" t="s">
        <v>118</v>
      </c>
      <c r="D40" s="19" t="s">
        <v>119</v>
      </c>
      <c r="E40" s="2">
        <v>680108</v>
      </c>
      <c r="F40" s="3">
        <v>626608</v>
      </c>
      <c r="G40" s="3">
        <v>0</v>
      </c>
    </row>
    <row r="41" spans="1:7" ht="33.75" customHeight="1">
      <c r="A41" s="27" t="s">
        <v>48</v>
      </c>
      <c r="B41" s="29">
        <v>674443</v>
      </c>
      <c r="C41" s="19" t="s">
        <v>49</v>
      </c>
      <c r="D41" s="19" t="s">
        <v>50</v>
      </c>
      <c r="E41" s="2">
        <v>95831</v>
      </c>
      <c r="F41" s="3">
        <v>71873</v>
      </c>
      <c r="G41" s="3">
        <v>20000</v>
      </c>
    </row>
    <row r="42" spans="1:7" ht="33.75" customHeight="1">
      <c r="A42" s="26" t="s">
        <v>102</v>
      </c>
      <c r="B42" s="26">
        <v>26528215</v>
      </c>
      <c r="C42" s="9" t="s">
        <v>51</v>
      </c>
      <c r="D42" s="9" t="s">
        <v>18</v>
      </c>
      <c r="E42" s="2">
        <v>1235271</v>
      </c>
      <c r="F42" s="3">
        <v>146000</v>
      </c>
      <c r="G42" s="3">
        <v>30000</v>
      </c>
    </row>
    <row r="43" spans="1:7" ht="33.75" customHeight="1">
      <c r="A43" s="29" t="s">
        <v>102</v>
      </c>
      <c r="B43" s="29">
        <v>74739891</v>
      </c>
      <c r="C43" s="5" t="s">
        <v>79</v>
      </c>
      <c r="D43" s="5" t="s">
        <v>80</v>
      </c>
      <c r="E43" s="2">
        <v>88000</v>
      </c>
      <c r="F43" s="3">
        <v>38000</v>
      </c>
      <c r="G43" s="3">
        <v>20000</v>
      </c>
    </row>
    <row r="44" spans="1:7" ht="33.75" customHeight="1">
      <c r="A44" s="29" t="s">
        <v>102</v>
      </c>
      <c r="B44" s="29">
        <v>27591531</v>
      </c>
      <c r="C44" s="18" t="s">
        <v>115</v>
      </c>
      <c r="D44" s="18" t="s">
        <v>116</v>
      </c>
      <c r="E44" s="2">
        <v>595000</v>
      </c>
      <c r="F44" s="3">
        <v>200000</v>
      </c>
      <c r="G44" s="3">
        <v>20000</v>
      </c>
    </row>
    <row r="45" spans="1:7" ht="33.75" customHeight="1">
      <c r="A45" s="29" t="s">
        <v>102</v>
      </c>
      <c r="B45" s="29">
        <v>540005</v>
      </c>
      <c r="C45" s="18" t="s">
        <v>57</v>
      </c>
      <c r="D45" s="19" t="s">
        <v>58</v>
      </c>
      <c r="E45" s="2">
        <v>182500</v>
      </c>
      <c r="F45" s="3">
        <v>89500</v>
      </c>
      <c r="G45" s="3">
        <v>50000</v>
      </c>
    </row>
    <row r="46" spans="1:7" ht="33.75" customHeight="1">
      <c r="A46" s="29" t="s">
        <v>102</v>
      </c>
      <c r="B46" s="29">
        <v>22836641</v>
      </c>
      <c r="C46" s="18" t="s">
        <v>144</v>
      </c>
      <c r="D46" s="19" t="s">
        <v>145</v>
      </c>
      <c r="E46" s="2">
        <v>442000</v>
      </c>
      <c r="F46" s="3">
        <v>131000</v>
      </c>
      <c r="G46" s="3">
        <v>30000</v>
      </c>
    </row>
    <row r="47" spans="1:7" ht="33.75" customHeight="1">
      <c r="A47" s="29" t="s">
        <v>102</v>
      </c>
      <c r="B47" s="29">
        <v>22838813</v>
      </c>
      <c r="C47" s="18" t="s">
        <v>146</v>
      </c>
      <c r="D47" s="19" t="s">
        <v>147</v>
      </c>
      <c r="E47" s="2">
        <v>660880</v>
      </c>
      <c r="F47" s="3">
        <v>159880</v>
      </c>
      <c r="G47" s="3">
        <v>50000</v>
      </c>
    </row>
    <row r="48" spans="1:7" ht="33.75" customHeight="1">
      <c r="A48" s="29" t="s">
        <v>102</v>
      </c>
      <c r="B48" s="29">
        <v>22853332</v>
      </c>
      <c r="C48" s="4" t="s">
        <v>104</v>
      </c>
      <c r="D48" s="4" t="s">
        <v>105</v>
      </c>
      <c r="E48" s="2">
        <v>1188900</v>
      </c>
      <c r="F48" s="3">
        <v>179500</v>
      </c>
      <c r="G48" s="3">
        <v>30000</v>
      </c>
    </row>
    <row r="49" spans="1:7" ht="33.75" customHeight="1">
      <c r="A49" s="29" t="s">
        <v>102</v>
      </c>
      <c r="B49" s="29">
        <v>27012174</v>
      </c>
      <c r="C49" s="4" t="s">
        <v>65</v>
      </c>
      <c r="D49" s="4" t="s">
        <v>66</v>
      </c>
      <c r="E49" s="2">
        <v>789337</v>
      </c>
      <c r="F49" s="3">
        <v>184132</v>
      </c>
      <c r="G49" s="3">
        <v>40000</v>
      </c>
    </row>
    <row r="50" spans="1:7" ht="33.75" customHeight="1">
      <c r="A50" s="29" t="s">
        <v>102</v>
      </c>
      <c r="B50" s="29">
        <v>29017751</v>
      </c>
      <c r="C50" s="4" t="s">
        <v>67</v>
      </c>
      <c r="D50" s="4" t="s">
        <v>68</v>
      </c>
      <c r="E50" s="2">
        <v>830000</v>
      </c>
      <c r="F50" s="3">
        <v>350000</v>
      </c>
      <c r="G50" s="3">
        <v>0</v>
      </c>
    </row>
    <row r="51" spans="1:7" ht="33.75" customHeight="1">
      <c r="A51" s="29" t="s">
        <v>149</v>
      </c>
      <c r="B51" s="29">
        <v>29011272</v>
      </c>
      <c r="C51" s="4" t="s">
        <v>148</v>
      </c>
      <c r="D51" s="4" t="s">
        <v>150</v>
      </c>
      <c r="E51" s="2">
        <v>43000</v>
      </c>
      <c r="F51" s="3">
        <v>25000</v>
      </c>
      <c r="G51" s="3">
        <v>0</v>
      </c>
    </row>
    <row r="52" spans="1:7" ht="33.75" customHeight="1">
      <c r="A52" s="29" t="s">
        <v>151</v>
      </c>
      <c r="B52" s="29">
        <v>29011272</v>
      </c>
      <c r="C52" s="4" t="s">
        <v>148</v>
      </c>
      <c r="D52" s="4" t="s">
        <v>152</v>
      </c>
      <c r="E52" s="2">
        <v>150000</v>
      </c>
      <c r="F52" s="3">
        <v>110000</v>
      </c>
      <c r="G52" s="3">
        <v>15000</v>
      </c>
    </row>
    <row r="53" spans="1:7" ht="33.75" customHeight="1">
      <c r="A53" s="29" t="s">
        <v>151</v>
      </c>
      <c r="B53" s="29">
        <v>29011272</v>
      </c>
      <c r="C53" s="4" t="s">
        <v>148</v>
      </c>
      <c r="D53" s="4" t="s">
        <v>153</v>
      </c>
      <c r="E53" s="2">
        <v>140600</v>
      </c>
      <c r="F53" s="3">
        <v>68000</v>
      </c>
      <c r="G53" s="3">
        <v>10000</v>
      </c>
    </row>
    <row r="54" spans="1:7" ht="33.75" customHeight="1">
      <c r="A54" s="29" t="s">
        <v>151</v>
      </c>
      <c r="B54" s="29">
        <v>27052141</v>
      </c>
      <c r="C54" s="4" t="s">
        <v>154</v>
      </c>
      <c r="D54" s="10" t="s">
        <v>155</v>
      </c>
      <c r="E54" s="2">
        <v>1326674</v>
      </c>
      <c r="F54" s="3">
        <v>545012</v>
      </c>
      <c r="G54" s="3">
        <v>25000</v>
      </c>
    </row>
    <row r="55" spans="1:7" ht="33.75" customHeight="1">
      <c r="A55" s="29" t="s">
        <v>151</v>
      </c>
      <c r="B55" s="29">
        <v>27000222</v>
      </c>
      <c r="C55" s="4" t="s">
        <v>156</v>
      </c>
      <c r="D55" s="4" t="s">
        <v>156</v>
      </c>
      <c r="E55" s="2">
        <v>4050000</v>
      </c>
      <c r="F55" s="3">
        <v>500000</v>
      </c>
      <c r="G55" s="3">
        <v>35000</v>
      </c>
    </row>
    <row r="56" spans="1:7" ht="33.75" customHeight="1">
      <c r="A56" s="30" t="s">
        <v>1</v>
      </c>
      <c r="B56" s="30">
        <v>75095343</v>
      </c>
      <c r="C56" s="20" t="s">
        <v>83</v>
      </c>
      <c r="D56" s="20" t="s">
        <v>84</v>
      </c>
      <c r="E56" s="2">
        <v>178340</v>
      </c>
      <c r="F56" s="3">
        <v>133755</v>
      </c>
      <c r="G56" s="2">
        <v>25000</v>
      </c>
    </row>
    <row r="57" spans="1:7" ht="33.75" customHeight="1">
      <c r="A57" s="29" t="s">
        <v>1</v>
      </c>
      <c r="B57" s="29">
        <v>22739408</v>
      </c>
      <c r="C57" s="4" t="s">
        <v>85</v>
      </c>
      <c r="D57" s="4" t="s">
        <v>85</v>
      </c>
      <c r="E57" s="2">
        <v>40000</v>
      </c>
      <c r="F57" s="3">
        <v>31000</v>
      </c>
      <c r="G57" s="3">
        <v>10000</v>
      </c>
    </row>
    <row r="58" spans="1:7" ht="33.75" customHeight="1">
      <c r="A58" s="29" t="s">
        <v>1</v>
      </c>
      <c r="B58" s="29">
        <v>22812890</v>
      </c>
      <c r="C58" s="4" t="s">
        <v>87</v>
      </c>
      <c r="D58" s="4" t="s">
        <v>88</v>
      </c>
      <c r="E58" s="2">
        <v>113500</v>
      </c>
      <c r="F58" s="3">
        <v>79000</v>
      </c>
      <c r="G58" s="3">
        <v>10000</v>
      </c>
    </row>
    <row r="59" spans="1:7" ht="33.75" customHeight="1">
      <c r="A59" s="29" t="s">
        <v>1</v>
      </c>
      <c r="B59" s="29">
        <v>62431773</v>
      </c>
      <c r="C59" s="4" t="s">
        <v>8</v>
      </c>
      <c r="D59" s="4" t="s">
        <v>9</v>
      </c>
      <c r="E59" s="2">
        <v>234200</v>
      </c>
      <c r="F59" s="3">
        <v>113000</v>
      </c>
      <c r="G59" s="3">
        <v>30000</v>
      </c>
    </row>
    <row r="60" spans="1:7" ht="33.75" customHeight="1">
      <c r="A60" s="29" t="s">
        <v>1</v>
      </c>
      <c r="B60" s="29">
        <v>26558491</v>
      </c>
      <c r="C60" s="4" t="s">
        <v>12</v>
      </c>
      <c r="D60" s="4" t="s">
        <v>23</v>
      </c>
      <c r="E60" s="2">
        <v>1253001</v>
      </c>
      <c r="F60" s="3">
        <v>984000</v>
      </c>
      <c r="G60" s="3">
        <v>75000</v>
      </c>
    </row>
    <row r="61" spans="1:7" ht="33.75" customHeight="1">
      <c r="A61" s="29" t="s">
        <v>1</v>
      </c>
      <c r="B61" s="29">
        <v>22665421</v>
      </c>
      <c r="C61" s="4" t="s">
        <v>13</v>
      </c>
      <c r="D61" s="4" t="s">
        <v>14</v>
      </c>
      <c r="E61" s="2">
        <v>517216</v>
      </c>
      <c r="F61" s="3">
        <v>303929</v>
      </c>
      <c r="G61" s="3">
        <v>60000</v>
      </c>
    </row>
    <row r="62" spans="1:7" ht="33.75" customHeight="1">
      <c r="A62" s="29" t="s">
        <v>1</v>
      </c>
      <c r="B62" s="29">
        <v>22665421</v>
      </c>
      <c r="C62" s="4" t="s">
        <v>13</v>
      </c>
      <c r="D62" s="4" t="s">
        <v>15</v>
      </c>
      <c r="E62" s="2">
        <v>259432</v>
      </c>
      <c r="F62" s="3">
        <v>194574</v>
      </c>
      <c r="G62" s="3">
        <v>65000</v>
      </c>
    </row>
    <row r="63" spans="1:7" ht="33.75" customHeight="1">
      <c r="A63" s="29" t="s">
        <v>1</v>
      </c>
      <c r="B63" s="29">
        <v>24727211</v>
      </c>
      <c r="C63" s="10" t="s">
        <v>19</v>
      </c>
      <c r="D63" s="4" t="s">
        <v>20</v>
      </c>
      <c r="E63" s="2">
        <v>184000</v>
      </c>
      <c r="F63" s="3">
        <v>40200</v>
      </c>
      <c r="G63" s="3">
        <v>30000</v>
      </c>
    </row>
    <row r="64" spans="1:7" ht="33.75" customHeight="1">
      <c r="A64" s="29" t="s">
        <v>1</v>
      </c>
      <c r="B64" s="29">
        <v>24727211</v>
      </c>
      <c r="C64" s="10" t="s">
        <v>19</v>
      </c>
      <c r="D64" s="4" t="s">
        <v>21</v>
      </c>
      <c r="E64" s="2">
        <v>2726400</v>
      </c>
      <c r="F64" s="3">
        <v>241200</v>
      </c>
      <c r="G64" s="3">
        <v>40000</v>
      </c>
    </row>
    <row r="65" spans="1:7" ht="33.75" customHeight="1" thickBot="1">
      <c r="A65" s="29" t="s">
        <v>1</v>
      </c>
      <c r="B65" s="29">
        <v>26557819</v>
      </c>
      <c r="C65" s="4" t="s">
        <v>39</v>
      </c>
      <c r="D65" s="4" t="s">
        <v>40</v>
      </c>
      <c r="E65" s="3">
        <v>197250</v>
      </c>
      <c r="F65" s="3">
        <v>140000</v>
      </c>
      <c r="G65" s="3">
        <v>0</v>
      </c>
    </row>
    <row r="66" spans="1:7" ht="13.5" thickBot="1">
      <c r="A66" s="13"/>
      <c r="B66" s="14"/>
      <c r="C66" s="31" t="s">
        <v>164</v>
      </c>
      <c r="D66" s="15"/>
      <c r="E66" s="32"/>
      <c r="F66" s="33"/>
      <c r="G66" s="34">
        <v>1635000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oddFooter>&amp;R&amp;P</oddFooter>
    <firstHeader>&amp;L&amp;"Times New Roman,Kurzíva"&amp;12&amp;UPříloha č. 1 k usnesení Rady HMP č. 465 ze dne 19. 4. 2011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selection activeCell="A1" sqref="A1"/>
    </sheetView>
  </sheetViews>
  <sheetFormatPr defaultColWidth="9.00390625" defaultRowHeight="12.75"/>
  <cols>
    <col min="1" max="1" width="21.625" style="51" customWidth="1"/>
    <col min="2" max="2" width="20.625" style="51" customWidth="1"/>
    <col min="3" max="3" width="7.875" style="49" bestFit="1" customWidth="1"/>
    <col min="4" max="4" width="16.25390625" style="49" bestFit="1" customWidth="1"/>
    <col min="5" max="5" width="9.00390625" style="52" customWidth="1"/>
    <col min="6" max="6" width="8.625" style="49" bestFit="1" customWidth="1"/>
    <col min="7" max="7" width="8.75390625" style="53" customWidth="1"/>
    <col min="8" max="8" width="8.00390625" style="54" bestFit="1" customWidth="1"/>
    <col min="9" max="9" width="7.875" style="54" bestFit="1" customWidth="1"/>
    <col min="10" max="10" width="10.00390625" style="54" customWidth="1"/>
    <col min="11" max="11" width="4.25390625" style="54" customWidth="1"/>
    <col min="12" max="12" width="17.00390625" style="47" customWidth="1"/>
    <col min="13" max="13" width="13.375" style="49" hidden="1" customWidth="1"/>
    <col min="14" max="14" width="12.375" style="49" hidden="1" customWidth="1"/>
    <col min="15" max="16384" width="9.125" style="49" customWidth="1"/>
  </cols>
  <sheetData>
    <row r="1" spans="1:12" s="75" customFormat="1" ht="12.75">
      <c r="A1" s="80" t="s">
        <v>270</v>
      </c>
      <c r="B1" s="74"/>
      <c r="E1" s="76"/>
      <c r="G1" s="77"/>
      <c r="H1" s="78"/>
      <c r="I1" s="78"/>
      <c r="J1" s="78"/>
      <c r="K1" s="78"/>
      <c r="L1" s="79"/>
    </row>
    <row r="3" spans="1:14" s="37" customFormat="1" ht="49.5" customHeight="1">
      <c r="A3" s="56" t="s">
        <v>165</v>
      </c>
      <c r="B3" s="56" t="s">
        <v>166</v>
      </c>
      <c r="C3" s="56" t="s">
        <v>128</v>
      </c>
      <c r="D3" s="56" t="s">
        <v>126</v>
      </c>
      <c r="E3" s="57" t="s">
        <v>167</v>
      </c>
      <c r="F3" s="57" t="s">
        <v>168</v>
      </c>
      <c r="G3" s="58" t="s">
        <v>169</v>
      </c>
      <c r="H3" s="57" t="s">
        <v>170</v>
      </c>
      <c r="I3" s="59" t="s">
        <v>171</v>
      </c>
      <c r="J3" s="57" t="s">
        <v>172</v>
      </c>
      <c r="K3" s="57" t="s">
        <v>173</v>
      </c>
      <c r="L3" s="57" t="s">
        <v>272</v>
      </c>
      <c r="M3" s="35" t="s">
        <v>170</v>
      </c>
      <c r="N3" s="36" t="s">
        <v>174</v>
      </c>
    </row>
    <row r="4" spans="1:14" s="40" customFormat="1" ht="24" customHeight="1">
      <c r="A4" s="55" t="s">
        <v>175</v>
      </c>
      <c r="B4" s="16" t="s">
        <v>176</v>
      </c>
      <c r="C4" s="1">
        <v>26651327</v>
      </c>
      <c r="D4" s="11" t="s">
        <v>177</v>
      </c>
      <c r="E4" s="3">
        <v>1990800</v>
      </c>
      <c r="F4" s="67">
        <v>0</v>
      </c>
      <c r="G4" s="61" t="s">
        <v>101</v>
      </c>
      <c r="H4" s="3">
        <v>726000</v>
      </c>
      <c r="I4" s="68">
        <v>0</v>
      </c>
      <c r="J4" s="3">
        <v>726000</v>
      </c>
      <c r="K4" s="60">
        <v>17</v>
      </c>
      <c r="L4" s="70">
        <v>0</v>
      </c>
      <c r="M4" s="38"/>
      <c r="N4" s="39"/>
    </row>
    <row r="5" spans="1:14" s="40" customFormat="1" ht="24" customHeight="1">
      <c r="A5" s="55" t="s">
        <v>178</v>
      </c>
      <c r="B5" s="16" t="s">
        <v>179</v>
      </c>
      <c r="C5" s="1">
        <v>26528215</v>
      </c>
      <c r="D5" s="11" t="s">
        <v>180</v>
      </c>
      <c r="E5" s="3">
        <v>114828</v>
      </c>
      <c r="F5" s="67">
        <v>0</v>
      </c>
      <c r="G5" s="61" t="s">
        <v>181</v>
      </c>
      <c r="H5" s="3">
        <v>36400</v>
      </c>
      <c r="I5" s="68">
        <v>75428</v>
      </c>
      <c r="J5" s="3">
        <f>SUM(H5:I5)</f>
        <v>111828</v>
      </c>
      <c r="K5" s="60">
        <v>0</v>
      </c>
      <c r="L5" s="62" t="s">
        <v>182</v>
      </c>
      <c r="M5" s="38"/>
      <c r="N5" s="39"/>
    </row>
    <row r="6" spans="1:14" s="40" customFormat="1" ht="24" customHeight="1">
      <c r="A6" s="55" t="s">
        <v>183</v>
      </c>
      <c r="B6" s="16" t="s">
        <v>184</v>
      </c>
      <c r="C6" s="1">
        <v>40612627</v>
      </c>
      <c r="D6" s="11" t="s">
        <v>180</v>
      </c>
      <c r="E6" s="3">
        <v>347000</v>
      </c>
      <c r="F6" s="3">
        <v>128506</v>
      </c>
      <c r="G6" s="61" t="s">
        <v>101</v>
      </c>
      <c r="H6" s="3">
        <v>0</v>
      </c>
      <c r="I6" s="68">
        <v>80000</v>
      </c>
      <c r="J6" s="3">
        <v>80000</v>
      </c>
      <c r="K6" s="60">
        <v>0</v>
      </c>
      <c r="L6" s="62" t="s">
        <v>182</v>
      </c>
      <c r="M6" s="38"/>
      <c r="N6" s="39"/>
    </row>
    <row r="7" spans="1:14" s="40" customFormat="1" ht="22.5">
      <c r="A7" s="55" t="s">
        <v>185</v>
      </c>
      <c r="B7" s="16" t="s">
        <v>185</v>
      </c>
      <c r="C7" s="1">
        <v>63835126</v>
      </c>
      <c r="D7" s="11" t="s">
        <v>177</v>
      </c>
      <c r="E7" s="3">
        <v>851975</v>
      </c>
      <c r="F7" s="67">
        <v>354226</v>
      </c>
      <c r="G7" s="61" t="s">
        <v>101</v>
      </c>
      <c r="H7" s="3">
        <v>13500</v>
      </c>
      <c r="I7" s="68">
        <v>186000</v>
      </c>
      <c r="J7" s="3">
        <f>SUM(H7:I7)</f>
        <v>199500</v>
      </c>
      <c r="K7" s="63">
        <v>33</v>
      </c>
      <c r="L7" s="71">
        <v>70000</v>
      </c>
      <c r="M7" s="38"/>
      <c r="N7" s="39"/>
    </row>
    <row r="8" spans="1:14" s="40" customFormat="1" ht="22.5">
      <c r="A8" s="55" t="s">
        <v>86</v>
      </c>
      <c r="B8" s="16" t="s">
        <v>186</v>
      </c>
      <c r="C8" s="64" t="s">
        <v>187</v>
      </c>
      <c r="D8" s="11" t="s">
        <v>177</v>
      </c>
      <c r="E8" s="3">
        <v>987000</v>
      </c>
      <c r="F8" s="3">
        <v>393631</v>
      </c>
      <c r="G8" s="61" t="s">
        <v>101</v>
      </c>
      <c r="H8" s="3">
        <v>20000</v>
      </c>
      <c r="I8" s="68">
        <v>299356</v>
      </c>
      <c r="J8" s="3">
        <f>SUM(H8:I8)</f>
        <v>319356</v>
      </c>
      <c r="K8" s="60">
        <v>26</v>
      </c>
      <c r="L8" s="70">
        <v>0</v>
      </c>
      <c r="M8" s="38"/>
      <c r="N8" s="39"/>
    </row>
    <row r="9" spans="1:14" s="40" customFormat="1" ht="33.75">
      <c r="A9" s="55" t="s">
        <v>188</v>
      </c>
      <c r="B9" s="16" t="s">
        <v>189</v>
      </c>
      <c r="C9" s="1">
        <v>25755277</v>
      </c>
      <c r="D9" s="11" t="s">
        <v>180</v>
      </c>
      <c r="E9" s="3">
        <v>704252</v>
      </c>
      <c r="F9" s="67">
        <v>0</v>
      </c>
      <c r="G9" s="65" t="s">
        <v>190</v>
      </c>
      <c r="H9" s="3">
        <v>81600</v>
      </c>
      <c r="I9" s="68">
        <v>371000</v>
      </c>
      <c r="J9" s="3">
        <f>SUM(H9:I9)</f>
        <v>452600</v>
      </c>
      <c r="K9" s="60">
        <v>25</v>
      </c>
      <c r="L9" s="70">
        <v>0</v>
      </c>
      <c r="M9" s="38"/>
      <c r="N9" s="39"/>
    </row>
    <row r="10" spans="1:14" s="40" customFormat="1" ht="22.5">
      <c r="A10" s="55" t="s">
        <v>191</v>
      </c>
      <c r="B10" s="16" t="s">
        <v>192</v>
      </c>
      <c r="C10" s="1">
        <v>45248842</v>
      </c>
      <c r="D10" s="11" t="s">
        <v>180</v>
      </c>
      <c r="E10" s="3">
        <v>446240</v>
      </c>
      <c r="F10" s="67">
        <v>0</v>
      </c>
      <c r="G10" s="65" t="s">
        <v>193</v>
      </c>
      <c r="H10" s="3">
        <v>83700</v>
      </c>
      <c r="I10" s="68">
        <v>112676</v>
      </c>
      <c r="J10" s="3">
        <f>SUM(H10:I10)</f>
        <v>196376</v>
      </c>
      <c r="K10" s="60">
        <v>28</v>
      </c>
      <c r="L10" s="70">
        <v>0</v>
      </c>
      <c r="M10" s="38"/>
      <c r="N10" s="39"/>
    </row>
    <row r="11" spans="1:14" s="40" customFormat="1" ht="22.5">
      <c r="A11" s="55" t="s">
        <v>4</v>
      </c>
      <c r="B11" s="16" t="s">
        <v>194</v>
      </c>
      <c r="C11" s="1">
        <v>66005167</v>
      </c>
      <c r="D11" s="11" t="s">
        <v>195</v>
      </c>
      <c r="E11" s="3">
        <v>923600</v>
      </c>
      <c r="F11" s="3">
        <v>388600</v>
      </c>
      <c r="G11" s="61" t="s">
        <v>101</v>
      </c>
      <c r="H11" s="3">
        <v>50000</v>
      </c>
      <c r="I11" s="68">
        <v>335000</v>
      </c>
      <c r="J11" s="3">
        <v>385000</v>
      </c>
      <c r="K11" s="63">
        <v>34</v>
      </c>
      <c r="L11" s="71">
        <v>100000</v>
      </c>
      <c r="M11" s="38"/>
      <c r="N11" s="39"/>
    </row>
    <row r="12" spans="1:14" s="40" customFormat="1" ht="24.75" customHeight="1">
      <c r="A12" s="55" t="s">
        <v>196</v>
      </c>
      <c r="B12" s="16" t="s">
        <v>197</v>
      </c>
      <c r="C12" s="1">
        <v>25721259</v>
      </c>
      <c r="D12" s="11" t="s">
        <v>180</v>
      </c>
      <c r="E12" s="3">
        <v>1566693</v>
      </c>
      <c r="F12" s="3">
        <v>0</v>
      </c>
      <c r="G12" s="61" t="s">
        <v>101</v>
      </c>
      <c r="H12" s="3">
        <v>125000</v>
      </c>
      <c r="I12" s="68">
        <v>75000</v>
      </c>
      <c r="J12" s="3">
        <f aca="true" t="shared" si="0" ref="J12:J17">SUM(H12:I12)</f>
        <v>200000</v>
      </c>
      <c r="K12" s="60">
        <v>24</v>
      </c>
      <c r="L12" s="70">
        <v>0</v>
      </c>
      <c r="M12" s="38"/>
      <c r="N12" s="39"/>
    </row>
    <row r="13" spans="1:14" s="40" customFormat="1" ht="24.75" customHeight="1">
      <c r="A13" s="55" t="s">
        <v>38</v>
      </c>
      <c r="B13" s="16" t="s">
        <v>198</v>
      </c>
      <c r="C13" s="1">
        <v>26544431</v>
      </c>
      <c r="D13" s="11" t="s">
        <v>180</v>
      </c>
      <c r="E13" s="3">
        <v>645081</v>
      </c>
      <c r="F13" s="3">
        <v>0</v>
      </c>
      <c r="G13" s="61" t="s">
        <v>101</v>
      </c>
      <c r="H13" s="3">
        <v>74518</v>
      </c>
      <c r="I13" s="68">
        <v>282282</v>
      </c>
      <c r="J13" s="3">
        <f t="shared" si="0"/>
        <v>356800</v>
      </c>
      <c r="K13" s="63">
        <v>32</v>
      </c>
      <c r="L13" s="71">
        <v>190000</v>
      </c>
      <c r="M13" s="38"/>
      <c r="N13" s="39"/>
    </row>
    <row r="14" spans="1:14" s="40" customFormat="1" ht="33.75">
      <c r="A14" s="55" t="s">
        <v>199</v>
      </c>
      <c r="B14" s="16" t="s">
        <v>200</v>
      </c>
      <c r="C14" s="1">
        <v>63831210</v>
      </c>
      <c r="D14" s="11" t="s">
        <v>180</v>
      </c>
      <c r="E14" s="3">
        <v>3723000</v>
      </c>
      <c r="F14" s="3">
        <v>1000000</v>
      </c>
      <c r="G14" s="61" t="s">
        <v>101</v>
      </c>
      <c r="H14" s="3">
        <v>51595</v>
      </c>
      <c r="I14" s="68">
        <v>148405</v>
      </c>
      <c r="J14" s="3">
        <f t="shared" si="0"/>
        <v>200000</v>
      </c>
      <c r="K14" s="60">
        <v>0</v>
      </c>
      <c r="L14" s="62" t="s">
        <v>182</v>
      </c>
      <c r="M14" s="38"/>
      <c r="N14" s="39"/>
    </row>
    <row r="15" spans="1:14" s="40" customFormat="1" ht="22.5">
      <c r="A15" s="55" t="s">
        <v>201</v>
      </c>
      <c r="B15" s="16" t="s">
        <v>202</v>
      </c>
      <c r="C15" s="1">
        <v>65998871</v>
      </c>
      <c r="D15" s="11" t="s">
        <v>195</v>
      </c>
      <c r="E15" s="3">
        <v>387800</v>
      </c>
      <c r="F15" s="3">
        <v>0</v>
      </c>
      <c r="G15" s="61" t="s">
        <v>101</v>
      </c>
      <c r="H15" s="3">
        <v>50400</v>
      </c>
      <c r="I15" s="68">
        <v>145800</v>
      </c>
      <c r="J15" s="3">
        <f t="shared" si="0"/>
        <v>196200</v>
      </c>
      <c r="K15" s="60">
        <v>29</v>
      </c>
      <c r="L15" s="70">
        <v>0</v>
      </c>
      <c r="M15" s="38"/>
      <c r="N15" s="39"/>
    </row>
    <row r="16" spans="1:14" s="40" customFormat="1" ht="22.5">
      <c r="A16" s="55" t="s">
        <v>203</v>
      </c>
      <c r="B16" s="16" t="s">
        <v>204</v>
      </c>
      <c r="C16" s="1">
        <v>61387096</v>
      </c>
      <c r="D16" s="11" t="s">
        <v>177</v>
      </c>
      <c r="E16" s="3">
        <v>376120</v>
      </c>
      <c r="F16" s="3">
        <v>0</v>
      </c>
      <c r="G16" s="61" t="s">
        <v>101</v>
      </c>
      <c r="H16" s="3">
        <v>88600</v>
      </c>
      <c r="I16" s="68">
        <v>84000</v>
      </c>
      <c r="J16" s="3">
        <f t="shared" si="0"/>
        <v>172600</v>
      </c>
      <c r="K16" s="60">
        <v>26</v>
      </c>
      <c r="L16" s="70">
        <v>0</v>
      </c>
      <c r="M16" s="38"/>
      <c r="N16" s="39"/>
    </row>
    <row r="17" spans="1:14" s="40" customFormat="1" ht="24.75" customHeight="1">
      <c r="A17" s="55" t="s">
        <v>205</v>
      </c>
      <c r="B17" s="16" t="s">
        <v>206</v>
      </c>
      <c r="C17" s="1">
        <v>67363300</v>
      </c>
      <c r="D17" s="11" t="s">
        <v>177</v>
      </c>
      <c r="E17" s="3">
        <v>1148000</v>
      </c>
      <c r="F17" s="3">
        <v>383049</v>
      </c>
      <c r="G17" s="61" t="s">
        <v>101</v>
      </c>
      <c r="H17" s="3">
        <v>104751</v>
      </c>
      <c r="I17" s="68">
        <v>198000</v>
      </c>
      <c r="J17" s="3">
        <f t="shared" si="0"/>
        <v>302751</v>
      </c>
      <c r="K17" s="63">
        <v>31</v>
      </c>
      <c r="L17" s="71">
        <v>70000</v>
      </c>
      <c r="M17" s="38"/>
      <c r="N17" s="39"/>
    </row>
    <row r="18" spans="1:14" s="40" customFormat="1" ht="24.75" customHeight="1">
      <c r="A18" s="55" t="s">
        <v>207</v>
      </c>
      <c r="B18" s="16" t="s">
        <v>208</v>
      </c>
      <c r="C18" s="1">
        <v>27008355</v>
      </c>
      <c r="D18" s="11" t="s">
        <v>177</v>
      </c>
      <c r="E18" s="3">
        <v>507000</v>
      </c>
      <c r="F18" s="67">
        <v>0</v>
      </c>
      <c r="G18" s="65" t="s">
        <v>209</v>
      </c>
      <c r="H18" s="3">
        <v>117500</v>
      </c>
      <c r="I18" s="68">
        <v>82500</v>
      </c>
      <c r="J18" s="3">
        <v>200000</v>
      </c>
      <c r="K18" s="60">
        <v>26</v>
      </c>
      <c r="L18" s="70">
        <v>0</v>
      </c>
      <c r="M18" s="38"/>
      <c r="N18" s="39"/>
    </row>
    <row r="19" spans="1:14" s="40" customFormat="1" ht="24.75" customHeight="1">
      <c r="A19" s="55" t="s">
        <v>210</v>
      </c>
      <c r="B19" s="16" t="s">
        <v>211</v>
      </c>
      <c r="C19" s="1">
        <v>27388221</v>
      </c>
      <c r="D19" s="11" t="s">
        <v>177</v>
      </c>
      <c r="E19" s="3">
        <v>1314917</v>
      </c>
      <c r="F19" s="67">
        <v>476035</v>
      </c>
      <c r="G19" s="65" t="s">
        <v>193</v>
      </c>
      <c r="H19" s="3">
        <v>177428</v>
      </c>
      <c r="I19" s="68">
        <v>661454</v>
      </c>
      <c r="J19" s="3">
        <f>SUM(H19:I19)</f>
        <v>838882</v>
      </c>
      <c r="K19" s="60">
        <v>20</v>
      </c>
      <c r="L19" s="70">
        <v>0</v>
      </c>
      <c r="M19" s="38"/>
      <c r="N19" s="39"/>
    </row>
    <row r="20" spans="1:14" s="40" customFormat="1" ht="24.75" customHeight="1">
      <c r="A20" s="55" t="s">
        <v>212</v>
      </c>
      <c r="B20" s="16" t="s">
        <v>213</v>
      </c>
      <c r="C20" s="1">
        <v>63832411</v>
      </c>
      <c r="D20" s="11" t="s">
        <v>177</v>
      </c>
      <c r="E20" s="3">
        <v>1302551</v>
      </c>
      <c r="F20" s="3">
        <v>366735</v>
      </c>
      <c r="G20" s="61" t="s">
        <v>101</v>
      </c>
      <c r="H20" s="3">
        <v>159500</v>
      </c>
      <c r="I20" s="68">
        <v>222350</v>
      </c>
      <c r="J20" s="3">
        <v>381850</v>
      </c>
      <c r="K20" s="63">
        <v>36</v>
      </c>
      <c r="L20" s="71">
        <v>100000</v>
      </c>
      <c r="M20" s="38"/>
      <c r="N20" s="39"/>
    </row>
    <row r="21" spans="1:14" s="40" customFormat="1" ht="24.75" customHeight="1">
      <c r="A21" s="55" t="s">
        <v>214</v>
      </c>
      <c r="B21" s="16" t="s">
        <v>215</v>
      </c>
      <c r="C21" s="1">
        <v>65998201</v>
      </c>
      <c r="D21" s="11" t="s">
        <v>195</v>
      </c>
      <c r="E21" s="3">
        <v>1525353</v>
      </c>
      <c r="F21" s="3">
        <v>352918</v>
      </c>
      <c r="G21" s="61" t="s">
        <v>101</v>
      </c>
      <c r="H21" s="3">
        <v>118190</v>
      </c>
      <c r="I21" s="68">
        <v>291400</v>
      </c>
      <c r="J21" s="3">
        <f aca="true" t="shared" si="1" ref="J21:J46">SUM(H21:I21)</f>
        <v>409590</v>
      </c>
      <c r="K21" s="63">
        <v>37</v>
      </c>
      <c r="L21" s="71">
        <v>100000</v>
      </c>
      <c r="M21" s="38"/>
      <c r="N21" s="39"/>
    </row>
    <row r="22" spans="1:14" s="40" customFormat="1" ht="24.75" customHeight="1">
      <c r="A22" s="55" t="s">
        <v>216</v>
      </c>
      <c r="B22" s="16" t="s">
        <v>217</v>
      </c>
      <c r="C22" s="1">
        <v>70104212</v>
      </c>
      <c r="D22" s="11" t="s">
        <v>177</v>
      </c>
      <c r="E22" s="3">
        <v>337817</v>
      </c>
      <c r="F22" s="3">
        <v>139361</v>
      </c>
      <c r="G22" s="61" t="s">
        <v>101</v>
      </c>
      <c r="H22" s="3">
        <v>56000</v>
      </c>
      <c r="I22" s="68">
        <v>65402</v>
      </c>
      <c r="J22" s="3">
        <f t="shared" si="1"/>
        <v>121402</v>
      </c>
      <c r="K22" s="60">
        <v>28</v>
      </c>
      <c r="L22" s="70">
        <v>0</v>
      </c>
      <c r="M22" s="38"/>
      <c r="N22" s="39"/>
    </row>
    <row r="23" spans="1:14" s="40" customFormat="1" ht="45">
      <c r="A23" s="55" t="s">
        <v>218</v>
      </c>
      <c r="B23" s="16" t="s">
        <v>219</v>
      </c>
      <c r="C23" s="1">
        <v>26652757</v>
      </c>
      <c r="D23" s="11" t="s">
        <v>220</v>
      </c>
      <c r="E23" s="3">
        <v>852000</v>
      </c>
      <c r="F23" s="3">
        <v>378282</v>
      </c>
      <c r="G23" s="65" t="s">
        <v>193</v>
      </c>
      <c r="H23" s="3">
        <v>139000</v>
      </c>
      <c r="I23" s="68">
        <v>321000</v>
      </c>
      <c r="J23" s="3">
        <f t="shared" si="1"/>
        <v>460000</v>
      </c>
      <c r="K23" s="63">
        <v>32</v>
      </c>
      <c r="L23" s="71">
        <v>200000</v>
      </c>
      <c r="M23" s="38"/>
      <c r="N23" s="39"/>
    </row>
    <row r="24" spans="1:14" s="40" customFormat="1" ht="24.75" customHeight="1">
      <c r="A24" s="55" t="s">
        <v>221</v>
      </c>
      <c r="B24" s="16" t="s">
        <v>222</v>
      </c>
      <c r="C24" s="1">
        <v>69793298</v>
      </c>
      <c r="D24" s="11" t="s">
        <v>177</v>
      </c>
      <c r="E24" s="3">
        <v>731730</v>
      </c>
      <c r="F24" s="3">
        <v>268000</v>
      </c>
      <c r="G24" s="61" t="s">
        <v>101</v>
      </c>
      <c r="H24" s="3">
        <v>70700</v>
      </c>
      <c r="I24" s="68">
        <v>162388</v>
      </c>
      <c r="J24" s="3">
        <f t="shared" si="1"/>
        <v>233088</v>
      </c>
      <c r="K24" s="63">
        <v>33</v>
      </c>
      <c r="L24" s="71">
        <v>60000</v>
      </c>
      <c r="M24" s="38"/>
      <c r="N24" s="39"/>
    </row>
    <row r="25" spans="1:14" s="40" customFormat="1" ht="33.75">
      <c r="A25" s="55" t="s">
        <v>223</v>
      </c>
      <c r="B25" s="16" t="s">
        <v>224</v>
      </c>
      <c r="C25" s="1">
        <v>26644738</v>
      </c>
      <c r="D25" s="11" t="s">
        <v>180</v>
      </c>
      <c r="E25" s="3">
        <v>481096</v>
      </c>
      <c r="F25" s="3">
        <v>32000</v>
      </c>
      <c r="G25" s="61" t="s">
        <v>101</v>
      </c>
      <c r="H25" s="3">
        <v>68000</v>
      </c>
      <c r="I25" s="68">
        <v>180096</v>
      </c>
      <c r="J25" s="3">
        <f t="shared" si="1"/>
        <v>248096</v>
      </c>
      <c r="K25" s="60">
        <v>29</v>
      </c>
      <c r="L25" s="70">
        <v>0</v>
      </c>
      <c r="M25" s="38"/>
      <c r="N25" s="39"/>
    </row>
    <row r="26" spans="1:14" s="40" customFormat="1" ht="24.75" customHeight="1">
      <c r="A26" s="55" t="s">
        <v>225</v>
      </c>
      <c r="B26" s="16" t="s">
        <v>226</v>
      </c>
      <c r="C26" s="1">
        <v>26594161</v>
      </c>
      <c r="D26" s="11" t="s">
        <v>177</v>
      </c>
      <c r="E26" s="3">
        <v>1595990</v>
      </c>
      <c r="F26" s="3">
        <v>393651</v>
      </c>
      <c r="G26" s="61" t="s">
        <v>101</v>
      </c>
      <c r="H26" s="3">
        <v>76352</v>
      </c>
      <c r="I26" s="68">
        <v>228648</v>
      </c>
      <c r="J26" s="3">
        <f t="shared" si="1"/>
        <v>305000</v>
      </c>
      <c r="K26" s="63">
        <v>36</v>
      </c>
      <c r="L26" s="71">
        <v>100000</v>
      </c>
      <c r="M26" s="38"/>
      <c r="N26" s="39"/>
    </row>
    <row r="27" spans="1:14" s="40" customFormat="1" ht="24.75" customHeight="1">
      <c r="A27" s="55" t="s">
        <v>22</v>
      </c>
      <c r="B27" s="16" t="s">
        <v>227</v>
      </c>
      <c r="C27" s="1">
        <v>67985149</v>
      </c>
      <c r="D27" s="11" t="s">
        <v>177</v>
      </c>
      <c r="E27" s="3">
        <v>1057869</v>
      </c>
      <c r="F27" s="3">
        <v>467633</v>
      </c>
      <c r="G27" s="61" t="s">
        <v>101</v>
      </c>
      <c r="H27" s="3">
        <v>65000</v>
      </c>
      <c r="I27" s="68">
        <v>134420</v>
      </c>
      <c r="J27" s="3">
        <f t="shared" si="1"/>
        <v>199420</v>
      </c>
      <c r="K27" s="63">
        <v>33</v>
      </c>
      <c r="L27" s="71">
        <v>70000</v>
      </c>
      <c r="M27" s="38"/>
      <c r="N27" s="39"/>
    </row>
    <row r="28" spans="1:14" s="40" customFormat="1" ht="24.75" customHeight="1">
      <c r="A28" s="55" t="s">
        <v>228</v>
      </c>
      <c r="B28" s="16" t="s">
        <v>229</v>
      </c>
      <c r="C28" s="1">
        <v>27020592</v>
      </c>
      <c r="D28" s="11" t="s">
        <v>177</v>
      </c>
      <c r="E28" s="3">
        <v>1442838</v>
      </c>
      <c r="F28" s="3"/>
      <c r="G28" s="61" t="s">
        <v>101</v>
      </c>
      <c r="H28" s="3">
        <v>45000</v>
      </c>
      <c r="I28" s="68">
        <v>250200</v>
      </c>
      <c r="J28" s="3">
        <f t="shared" si="1"/>
        <v>295200</v>
      </c>
      <c r="K28" s="63">
        <v>37</v>
      </c>
      <c r="L28" s="71">
        <v>90000</v>
      </c>
      <c r="M28" s="38"/>
      <c r="N28" s="39"/>
    </row>
    <row r="29" spans="1:14" s="40" customFormat="1" ht="24.75" customHeight="1">
      <c r="A29" s="55" t="s">
        <v>230</v>
      </c>
      <c r="B29" s="16" t="s">
        <v>231</v>
      </c>
      <c r="C29" s="1">
        <v>26594714</v>
      </c>
      <c r="D29" s="11" t="s">
        <v>177</v>
      </c>
      <c r="E29" s="3">
        <v>1332808</v>
      </c>
      <c r="F29" s="3">
        <v>309971</v>
      </c>
      <c r="G29" s="61" t="s">
        <v>101</v>
      </c>
      <c r="H29" s="3">
        <v>92000</v>
      </c>
      <c r="I29" s="68">
        <v>182350</v>
      </c>
      <c r="J29" s="3">
        <f t="shared" si="1"/>
        <v>274350</v>
      </c>
      <c r="K29" s="60">
        <v>23</v>
      </c>
      <c r="L29" s="70">
        <v>0</v>
      </c>
      <c r="M29" s="38"/>
      <c r="N29" s="39"/>
    </row>
    <row r="30" spans="1:14" s="40" customFormat="1" ht="22.5">
      <c r="A30" s="55" t="s">
        <v>232</v>
      </c>
      <c r="B30" s="16" t="s">
        <v>233</v>
      </c>
      <c r="C30" s="1">
        <v>26586436</v>
      </c>
      <c r="D30" s="11" t="s">
        <v>177</v>
      </c>
      <c r="E30" s="3">
        <v>261408</v>
      </c>
      <c r="F30" s="3">
        <v>125531</v>
      </c>
      <c r="G30" s="61" t="s">
        <v>101</v>
      </c>
      <c r="H30" s="3">
        <v>23477</v>
      </c>
      <c r="I30" s="68">
        <v>38400</v>
      </c>
      <c r="J30" s="3">
        <f t="shared" si="1"/>
        <v>61877</v>
      </c>
      <c r="K30" s="60">
        <v>27</v>
      </c>
      <c r="L30" s="70">
        <v>0</v>
      </c>
      <c r="M30" s="38"/>
      <c r="N30" s="39"/>
    </row>
    <row r="31" spans="1:14" s="40" customFormat="1" ht="22.5">
      <c r="A31" s="55" t="s">
        <v>234</v>
      </c>
      <c r="B31" s="16" t="s">
        <v>235</v>
      </c>
      <c r="C31" s="1">
        <v>26586436</v>
      </c>
      <c r="D31" s="11" t="s">
        <v>180</v>
      </c>
      <c r="E31" s="3">
        <v>901844</v>
      </c>
      <c r="F31" s="3">
        <v>312778</v>
      </c>
      <c r="G31" s="61" t="s">
        <v>101</v>
      </c>
      <c r="H31" s="3">
        <v>65000</v>
      </c>
      <c r="I31" s="68">
        <v>247720</v>
      </c>
      <c r="J31" s="3">
        <f t="shared" si="1"/>
        <v>312720</v>
      </c>
      <c r="K31" s="60">
        <v>26</v>
      </c>
      <c r="L31" s="70">
        <v>0</v>
      </c>
      <c r="M31" s="38"/>
      <c r="N31" s="39"/>
    </row>
    <row r="32" spans="1:14" s="40" customFormat="1" ht="24.75" customHeight="1">
      <c r="A32" s="55" t="s">
        <v>236</v>
      </c>
      <c r="B32" s="16" t="s">
        <v>237</v>
      </c>
      <c r="C32" s="1">
        <v>27401898</v>
      </c>
      <c r="D32" s="11" t="s">
        <v>195</v>
      </c>
      <c r="E32" s="3">
        <v>1913410</v>
      </c>
      <c r="F32" s="3">
        <v>330418</v>
      </c>
      <c r="G32" s="61" t="s">
        <v>101</v>
      </c>
      <c r="H32" s="3">
        <v>10968</v>
      </c>
      <c r="I32" s="68">
        <v>309032</v>
      </c>
      <c r="J32" s="3">
        <f t="shared" si="1"/>
        <v>320000</v>
      </c>
      <c r="K32" s="63">
        <v>33</v>
      </c>
      <c r="L32" s="71">
        <v>100000</v>
      </c>
      <c r="M32" s="38"/>
      <c r="N32" s="39"/>
    </row>
    <row r="33" spans="1:14" s="40" customFormat="1" ht="22.5">
      <c r="A33" s="55" t="s">
        <v>238</v>
      </c>
      <c r="B33" s="16" t="s">
        <v>239</v>
      </c>
      <c r="C33" s="1">
        <v>70828181</v>
      </c>
      <c r="D33" s="11" t="s">
        <v>220</v>
      </c>
      <c r="E33" s="3">
        <v>1740043</v>
      </c>
      <c r="F33" s="3">
        <v>641646</v>
      </c>
      <c r="G33" s="61" t="s">
        <v>101</v>
      </c>
      <c r="H33" s="3">
        <v>107200</v>
      </c>
      <c r="I33" s="68">
        <v>227800</v>
      </c>
      <c r="J33" s="3">
        <f t="shared" si="1"/>
        <v>335000</v>
      </c>
      <c r="K33" s="63">
        <v>33</v>
      </c>
      <c r="L33" s="71">
        <v>150000</v>
      </c>
      <c r="M33" s="38"/>
      <c r="N33" s="39"/>
    </row>
    <row r="34" spans="1:14" s="40" customFormat="1" ht="22.5">
      <c r="A34" s="55" t="s">
        <v>240</v>
      </c>
      <c r="B34" s="16" t="s">
        <v>241</v>
      </c>
      <c r="C34" s="1">
        <v>70828181</v>
      </c>
      <c r="D34" s="11" t="s">
        <v>220</v>
      </c>
      <c r="E34" s="3">
        <v>672766</v>
      </c>
      <c r="F34" s="3">
        <v>245729</v>
      </c>
      <c r="G34" s="61" t="s">
        <v>101</v>
      </c>
      <c r="H34" s="3">
        <v>82500</v>
      </c>
      <c r="I34" s="68">
        <v>167500</v>
      </c>
      <c r="J34" s="3">
        <f t="shared" si="1"/>
        <v>250000</v>
      </c>
      <c r="K34" s="60">
        <v>28</v>
      </c>
      <c r="L34" s="70">
        <v>0</v>
      </c>
      <c r="M34" s="38"/>
      <c r="N34" s="39"/>
    </row>
    <row r="35" spans="1:14" s="40" customFormat="1" ht="22.5">
      <c r="A35" s="55" t="s">
        <v>242</v>
      </c>
      <c r="B35" s="16" t="s">
        <v>243</v>
      </c>
      <c r="C35" s="1">
        <v>70828181</v>
      </c>
      <c r="D35" s="11" t="s">
        <v>220</v>
      </c>
      <c r="E35" s="3">
        <v>1247671</v>
      </c>
      <c r="F35" s="3">
        <v>564452</v>
      </c>
      <c r="G35" s="61" t="s">
        <v>101</v>
      </c>
      <c r="H35" s="3">
        <v>175200</v>
      </c>
      <c r="I35" s="68">
        <v>314800</v>
      </c>
      <c r="J35" s="3">
        <f t="shared" si="1"/>
        <v>490000</v>
      </c>
      <c r="K35" s="63">
        <v>35</v>
      </c>
      <c r="L35" s="71">
        <v>150000</v>
      </c>
      <c r="M35" s="38"/>
      <c r="N35" s="39"/>
    </row>
    <row r="36" spans="1:14" s="40" customFormat="1" ht="24.75" customHeight="1">
      <c r="A36" s="55" t="s">
        <v>244</v>
      </c>
      <c r="B36" s="16" t="s">
        <v>245</v>
      </c>
      <c r="C36" s="1">
        <v>27010295</v>
      </c>
      <c r="D36" s="11" t="s">
        <v>177</v>
      </c>
      <c r="E36" s="3">
        <v>455000</v>
      </c>
      <c r="F36" s="3">
        <v>131000</v>
      </c>
      <c r="G36" s="61" t="s">
        <v>101</v>
      </c>
      <c r="H36" s="3">
        <v>0</v>
      </c>
      <c r="I36" s="68">
        <v>84000</v>
      </c>
      <c r="J36" s="3">
        <f t="shared" si="1"/>
        <v>84000</v>
      </c>
      <c r="K36" s="60">
        <v>0</v>
      </c>
      <c r="L36" s="62" t="s">
        <v>182</v>
      </c>
      <c r="M36" s="38"/>
      <c r="N36" s="39"/>
    </row>
    <row r="37" spans="1:14" s="40" customFormat="1" ht="24.75" customHeight="1">
      <c r="A37" s="55" t="s">
        <v>246</v>
      </c>
      <c r="B37" s="16" t="s">
        <v>247</v>
      </c>
      <c r="C37" s="1">
        <v>68402619</v>
      </c>
      <c r="D37" s="11" t="s">
        <v>177</v>
      </c>
      <c r="E37" s="3">
        <v>475692</v>
      </c>
      <c r="F37" s="3">
        <v>170692</v>
      </c>
      <c r="G37" s="61" t="s">
        <v>101</v>
      </c>
      <c r="H37" s="3">
        <v>57000</v>
      </c>
      <c r="I37" s="68">
        <v>32000</v>
      </c>
      <c r="J37" s="3">
        <f t="shared" si="1"/>
        <v>89000</v>
      </c>
      <c r="K37" s="63">
        <v>36</v>
      </c>
      <c r="L37" s="71">
        <v>60000</v>
      </c>
      <c r="M37" s="38"/>
      <c r="N37" s="39"/>
    </row>
    <row r="38" spans="1:14" s="40" customFormat="1" ht="22.5">
      <c r="A38" s="55" t="s">
        <v>248</v>
      </c>
      <c r="B38" s="16" t="s">
        <v>249</v>
      </c>
      <c r="C38" s="1">
        <v>22843662</v>
      </c>
      <c r="D38" s="11" t="s">
        <v>177</v>
      </c>
      <c r="E38" s="3">
        <v>970680</v>
      </c>
      <c r="F38" s="3">
        <v>254220</v>
      </c>
      <c r="G38" s="61" t="s">
        <v>101</v>
      </c>
      <c r="H38" s="3">
        <v>82500</v>
      </c>
      <c r="I38" s="68">
        <v>412600</v>
      </c>
      <c r="J38" s="3">
        <f t="shared" si="1"/>
        <v>495100</v>
      </c>
      <c r="K38" s="63">
        <v>33</v>
      </c>
      <c r="L38" s="71">
        <v>100000</v>
      </c>
      <c r="M38" s="38"/>
      <c r="N38" s="39"/>
    </row>
    <row r="39" spans="1:14" s="40" customFormat="1" ht="22.5">
      <c r="A39" s="55" t="s">
        <v>250</v>
      </c>
      <c r="B39" s="16" t="s">
        <v>251</v>
      </c>
      <c r="C39" s="1">
        <v>63834481</v>
      </c>
      <c r="D39" s="11" t="s">
        <v>177</v>
      </c>
      <c r="E39" s="3">
        <v>594000</v>
      </c>
      <c r="F39" s="3">
        <v>207338</v>
      </c>
      <c r="G39" s="61" t="s">
        <v>101</v>
      </c>
      <c r="H39" s="3">
        <v>57000</v>
      </c>
      <c r="I39" s="68">
        <v>123000</v>
      </c>
      <c r="J39" s="3">
        <f t="shared" si="1"/>
        <v>180000</v>
      </c>
      <c r="K39" s="63">
        <v>35</v>
      </c>
      <c r="L39" s="71">
        <v>70000</v>
      </c>
      <c r="M39" s="38"/>
      <c r="N39" s="39"/>
    </row>
    <row r="40" spans="1:14" s="40" customFormat="1" ht="33.75">
      <c r="A40" s="55" t="s">
        <v>252</v>
      </c>
      <c r="B40" s="16" t="s">
        <v>253</v>
      </c>
      <c r="C40" s="1">
        <v>60457937</v>
      </c>
      <c r="D40" s="11" t="s">
        <v>220</v>
      </c>
      <c r="E40" s="3">
        <v>2218843</v>
      </c>
      <c r="F40" s="3">
        <v>1148260</v>
      </c>
      <c r="G40" s="61" t="s">
        <v>101</v>
      </c>
      <c r="H40" s="3">
        <v>84000</v>
      </c>
      <c r="I40" s="68">
        <v>116000</v>
      </c>
      <c r="J40" s="3">
        <f t="shared" si="1"/>
        <v>200000</v>
      </c>
      <c r="K40" s="63">
        <v>37</v>
      </c>
      <c r="L40" s="71">
        <v>200000</v>
      </c>
      <c r="M40" s="38"/>
      <c r="N40" s="39"/>
    </row>
    <row r="41" spans="1:14" s="40" customFormat="1" ht="22.5">
      <c r="A41" s="55" t="s">
        <v>254</v>
      </c>
      <c r="B41" s="16" t="s">
        <v>255</v>
      </c>
      <c r="C41" s="1">
        <v>63111918</v>
      </c>
      <c r="D41" s="11" t="s">
        <v>180</v>
      </c>
      <c r="E41" s="3">
        <v>300830</v>
      </c>
      <c r="F41" s="3">
        <v>0</v>
      </c>
      <c r="G41" s="61" t="s">
        <v>256</v>
      </c>
      <c r="H41" s="3">
        <v>50342</v>
      </c>
      <c r="I41" s="68">
        <v>99658</v>
      </c>
      <c r="J41" s="3">
        <f t="shared" si="1"/>
        <v>150000</v>
      </c>
      <c r="K41" s="60">
        <v>31</v>
      </c>
      <c r="L41" s="70">
        <v>0</v>
      </c>
      <c r="M41" s="38"/>
      <c r="N41" s="39"/>
    </row>
    <row r="42" spans="1:14" s="40" customFormat="1" ht="24.75" customHeight="1">
      <c r="A42" s="55" t="s">
        <v>257</v>
      </c>
      <c r="B42" s="16" t="s">
        <v>258</v>
      </c>
      <c r="C42" s="1">
        <v>26529122</v>
      </c>
      <c r="D42" s="11" t="s">
        <v>177</v>
      </c>
      <c r="E42" s="3">
        <v>697040</v>
      </c>
      <c r="F42" s="3">
        <v>239806</v>
      </c>
      <c r="G42" s="61" t="s">
        <v>101</v>
      </c>
      <c r="H42" s="3">
        <v>36500</v>
      </c>
      <c r="I42" s="68">
        <v>145300</v>
      </c>
      <c r="J42" s="3">
        <f t="shared" si="1"/>
        <v>181800</v>
      </c>
      <c r="K42" s="63">
        <v>34</v>
      </c>
      <c r="L42" s="71">
        <v>70000</v>
      </c>
      <c r="M42" s="38"/>
      <c r="N42" s="39"/>
    </row>
    <row r="43" spans="1:14" s="40" customFormat="1" ht="22.5">
      <c r="A43" s="55" t="s">
        <v>259</v>
      </c>
      <c r="B43" s="16" t="s">
        <v>260</v>
      </c>
      <c r="C43" s="1">
        <v>26529122</v>
      </c>
      <c r="D43" s="11" t="s">
        <v>177</v>
      </c>
      <c r="E43" s="3">
        <v>679443</v>
      </c>
      <c r="F43" s="3">
        <v>241843</v>
      </c>
      <c r="G43" s="61" t="s">
        <v>101</v>
      </c>
      <c r="H43" s="3">
        <v>45000</v>
      </c>
      <c r="I43" s="68">
        <v>133600</v>
      </c>
      <c r="J43" s="3">
        <f t="shared" si="1"/>
        <v>178600</v>
      </c>
      <c r="K43" s="60">
        <v>29</v>
      </c>
      <c r="L43" s="70">
        <v>0</v>
      </c>
      <c r="M43" s="38"/>
      <c r="N43" s="39"/>
    </row>
    <row r="44" spans="1:14" s="40" customFormat="1" ht="24.75" customHeight="1">
      <c r="A44" s="55" t="s">
        <v>261</v>
      </c>
      <c r="B44" s="16" t="s">
        <v>262</v>
      </c>
      <c r="C44" s="1">
        <v>26529122</v>
      </c>
      <c r="D44" s="11" t="s">
        <v>177</v>
      </c>
      <c r="E44" s="3">
        <v>1136001</v>
      </c>
      <c r="F44" s="3">
        <v>266901</v>
      </c>
      <c r="G44" s="61" t="s">
        <v>101</v>
      </c>
      <c r="H44" s="3">
        <v>43500</v>
      </c>
      <c r="I44" s="68">
        <v>132600</v>
      </c>
      <c r="J44" s="3">
        <f t="shared" si="1"/>
        <v>176100</v>
      </c>
      <c r="K44" s="60">
        <v>30</v>
      </c>
      <c r="L44" s="70">
        <v>0</v>
      </c>
      <c r="M44" s="38"/>
      <c r="N44" s="39"/>
    </row>
    <row r="45" spans="1:14" s="40" customFormat="1" ht="24.75" customHeight="1">
      <c r="A45" s="55" t="s">
        <v>263</v>
      </c>
      <c r="B45" s="16" t="s">
        <v>264</v>
      </c>
      <c r="C45" s="64" t="s">
        <v>265</v>
      </c>
      <c r="D45" s="11" t="s">
        <v>177</v>
      </c>
      <c r="E45" s="3">
        <v>998520</v>
      </c>
      <c r="F45" s="3">
        <v>295805</v>
      </c>
      <c r="G45" s="61" t="s">
        <v>101</v>
      </c>
      <c r="H45" s="3">
        <v>162500</v>
      </c>
      <c r="I45" s="68">
        <v>126000</v>
      </c>
      <c r="J45" s="3">
        <f t="shared" si="1"/>
        <v>288500</v>
      </c>
      <c r="K45" s="63">
        <v>36</v>
      </c>
      <c r="L45" s="71">
        <v>100000</v>
      </c>
      <c r="M45" s="38"/>
      <c r="N45" s="39"/>
    </row>
    <row r="46" spans="1:14" s="40" customFormat="1" ht="33.75" customHeight="1">
      <c r="A46" s="55" t="s">
        <v>100</v>
      </c>
      <c r="B46" s="16" t="s">
        <v>266</v>
      </c>
      <c r="C46" s="1">
        <v>26986558</v>
      </c>
      <c r="D46" s="11" t="s">
        <v>177</v>
      </c>
      <c r="E46" s="3">
        <v>365600</v>
      </c>
      <c r="F46" s="3">
        <v>0</v>
      </c>
      <c r="G46" s="61" t="s">
        <v>101</v>
      </c>
      <c r="H46" s="3">
        <v>105000</v>
      </c>
      <c r="I46" s="68">
        <v>81000</v>
      </c>
      <c r="J46" s="3">
        <f t="shared" si="1"/>
        <v>186000</v>
      </c>
      <c r="K46" s="60">
        <v>25</v>
      </c>
      <c r="L46" s="70">
        <v>0</v>
      </c>
      <c r="M46" s="38"/>
      <c r="N46" s="39"/>
    </row>
    <row r="47" spans="1:14" s="40" customFormat="1" ht="22.5" hidden="1">
      <c r="A47" s="55"/>
      <c r="B47" s="16"/>
      <c r="C47" s="1"/>
      <c r="D47" s="11" t="s">
        <v>177</v>
      </c>
      <c r="E47" s="3"/>
      <c r="F47" s="3"/>
      <c r="G47" s="61"/>
      <c r="H47" s="3"/>
      <c r="I47" s="68"/>
      <c r="J47" s="3"/>
      <c r="K47" s="60"/>
      <c r="L47" s="70"/>
      <c r="M47" s="38"/>
      <c r="N47" s="39"/>
    </row>
    <row r="48" spans="1:14" s="40" customFormat="1" ht="22.5" hidden="1">
      <c r="A48" s="55"/>
      <c r="B48" s="16"/>
      <c r="C48" s="1"/>
      <c r="D48" s="11" t="s">
        <v>177</v>
      </c>
      <c r="E48" s="3"/>
      <c r="F48" s="3"/>
      <c r="G48" s="61"/>
      <c r="H48" s="3"/>
      <c r="I48" s="68"/>
      <c r="J48" s="3"/>
      <c r="K48" s="60"/>
      <c r="L48" s="70"/>
      <c r="M48" s="38"/>
      <c r="N48" s="39"/>
    </row>
    <row r="49" spans="1:14" s="40" customFormat="1" ht="22.5" hidden="1">
      <c r="A49" s="55"/>
      <c r="B49" s="16"/>
      <c r="C49" s="1"/>
      <c r="D49" s="11" t="s">
        <v>177</v>
      </c>
      <c r="E49" s="3"/>
      <c r="F49" s="3"/>
      <c r="G49" s="61"/>
      <c r="H49" s="3"/>
      <c r="I49" s="68"/>
      <c r="J49" s="3"/>
      <c r="K49" s="60"/>
      <c r="L49" s="70"/>
      <c r="M49" s="38"/>
      <c r="N49" s="39"/>
    </row>
    <row r="50" spans="1:14" s="40" customFormat="1" ht="33" customHeight="1">
      <c r="A50" s="55" t="s">
        <v>54</v>
      </c>
      <c r="B50" s="16" t="s">
        <v>267</v>
      </c>
      <c r="C50" s="64" t="s">
        <v>268</v>
      </c>
      <c r="D50" s="11" t="s">
        <v>177</v>
      </c>
      <c r="E50" s="3">
        <v>241200</v>
      </c>
      <c r="F50" s="3">
        <v>0</v>
      </c>
      <c r="G50" s="61" t="s">
        <v>101</v>
      </c>
      <c r="H50" s="3">
        <v>0</v>
      </c>
      <c r="I50" s="68">
        <v>50000</v>
      </c>
      <c r="J50" s="3">
        <f>SUM(H50:I50)</f>
        <v>50000</v>
      </c>
      <c r="K50" s="60">
        <v>29</v>
      </c>
      <c r="L50" s="70">
        <v>0</v>
      </c>
      <c r="M50" s="38"/>
      <c r="N50" s="39"/>
    </row>
    <row r="51" spans="1:14" s="40" customFormat="1" ht="11.25" hidden="1">
      <c r="A51" s="66"/>
      <c r="B51" s="16"/>
      <c r="C51" s="1"/>
      <c r="D51" s="11"/>
      <c r="E51" s="60"/>
      <c r="F51" s="60"/>
      <c r="G51" s="61"/>
      <c r="H51" s="3"/>
      <c r="I51" s="68"/>
      <c r="J51" s="3"/>
      <c r="K51" s="60"/>
      <c r="L51" s="72"/>
      <c r="M51" s="38"/>
      <c r="N51" s="39"/>
    </row>
    <row r="52" spans="1:14" s="40" customFormat="1" ht="11.25">
      <c r="A52" s="19"/>
      <c r="B52" s="16"/>
      <c r="C52" s="1"/>
      <c r="D52" s="11"/>
      <c r="E52" s="60"/>
      <c r="F52" s="60"/>
      <c r="G52" s="61"/>
      <c r="H52" s="3"/>
      <c r="I52" s="68"/>
      <c r="J52" s="69">
        <f>SUM(J4:J51)</f>
        <v>11894586</v>
      </c>
      <c r="K52" s="60"/>
      <c r="L52" s="73">
        <f>SUM(L4:L51)</f>
        <v>2150000</v>
      </c>
      <c r="M52" s="38"/>
      <c r="N52" s="39"/>
    </row>
    <row r="53" spans="1:33" s="50" customFormat="1" ht="11.25">
      <c r="A53" s="41"/>
      <c r="B53" s="41"/>
      <c r="C53" s="42"/>
      <c r="D53" s="42"/>
      <c r="E53" s="43"/>
      <c r="F53" s="44"/>
      <c r="G53" s="45"/>
      <c r="H53" s="46"/>
      <c r="I53" s="46"/>
      <c r="J53" s="46"/>
      <c r="K53" s="46"/>
      <c r="L53" s="47"/>
      <c r="M53" s="48"/>
      <c r="N53" s="48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s="50" customFormat="1" ht="11.25">
      <c r="A54" s="41"/>
      <c r="B54" s="41"/>
      <c r="C54" s="42"/>
      <c r="D54" s="42"/>
      <c r="E54" s="43"/>
      <c r="F54" s="44"/>
      <c r="G54" s="45"/>
      <c r="H54" s="46"/>
      <c r="I54" s="46"/>
      <c r="J54" s="46"/>
      <c r="K54" s="46"/>
      <c r="L54" s="47"/>
      <c r="M54" s="48"/>
      <c r="N54" s="48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s="50" customFormat="1" ht="11.25">
      <c r="A55" s="41"/>
      <c r="B55" s="41"/>
      <c r="C55" s="42"/>
      <c r="D55" s="42"/>
      <c r="E55" s="43"/>
      <c r="F55" s="44"/>
      <c r="G55" s="45"/>
      <c r="H55" s="46"/>
      <c r="I55" s="46"/>
      <c r="J55" s="46"/>
      <c r="K55" s="46"/>
      <c r="L55" s="47"/>
      <c r="M55" s="48"/>
      <c r="N55" s="48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s="50" customFormat="1" ht="11.25">
      <c r="A56" s="41"/>
      <c r="B56" s="41"/>
      <c r="C56" s="42"/>
      <c r="D56" s="42"/>
      <c r="E56" s="43"/>
      <c r="F56" s="44"/>
      <c r="G56" s="45"/>
      <c r="H56" s="46"/>
      <c r="I56" s="46"/>
      <c r="J56" s="46"/>
      <c r="K56" s="46"/>
      <c r="L56" s="47"/>
      <c r="M56" s="48"/>
      <c r="N56" s="48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s="50" customFormat="1" ht="11.25">
      <c r="A57" s="41"/>
      <c r="B57" s="41"/>
      <c r="C57" s="42"/>
      <c r="D57" s="42"/>
      <c r="E57" s="43"/>
      <c r="F57" s="44"/>
      <c r="G57" s="45"/>
      <c r="H57" s="46"/>
      <c r="I57" s="46"/>
      <c r="J57" s="46"/>
      <c r="K57" s="46"/>
      <c r="L57" s="47"/>
      <c r="M57" s="48"/>
      <c r="N57" s="48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s="50" customFormat="1" ht="11.25">
      <c r="A58" s="41"/>
      <c r="B58" s="41"/>
      <c r="C58" s="42"/>
      <c r="D58" s="42"/>
      <c r="E58" s="43"/>
      <c r="F58" s="44"/>
      <c r="G58" s="45"/>
      <c r="H58" s="46"/>
      <c r="I58" s="46"/>
      <c r="J58" s="46"/>
      <c r="K58" s="46"/>
      <c r="L58" s="47"/>
      <c r="M58" s="48"/>
      <c r="N58" s="48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s="50" customFormat="1" ht="11.25">
      <c r="A59" s="41"/>
      <c r="B59" s="41"/>
      <c r="C59" s="42"/>
      <c r="D59" s="42"/>
      <c r="E59" s="43"/>
      <c r="F59" s="44"/>
      <c r="G59" s="45"/>
      <c r="H59" s="46"/>
      <c r="I59" s="46"/>
      <c r="J59" s="46"/>
      <c r="K59" s="46"/>
      <c r="L59" s="47"/>
      <c r="M59" s="48"/>
      <c r="N59" s="48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</sheetData>
  <sheetProtection/>
  <printOptions/>
  <pageMargins left="0.7480314960629921" right="0.7480314960629921" top="1.062992125984252" bottom="0.5511811023622047" header="0.5118110236220472" footer="0.35433070866141736"/>
  <pageSetup horizontalDpi="600" verticalDpi="600" orientation="landscape" paperSize="9" scale="94" r:id="rId1"/>
  <headerFooter alignWithMargins="0">
    <oddFooter>&amp;R&amp;P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m000xz000180</cp:lastModifiedBy>
  <cp:lastPrinted>2011-04-19T12:45:46Z</cp:lastPrinted>
  <dcterms:created xsi:type="dcterms:W3CDTF">2008-02-27T07:08:15Z</dcterms:created>
  <dcterms:modified xsi:type="dcterms:W3CDTF">2011-04-29T10:41:43Z</dcterms:modified>
  <cp:category/>
  <cp:version/>
  <cp:contentType/>
  <cp:contentStatus/>
</cp:coreProperties>
</file>